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99B28E47-49EF-4B2B-BBD0-3341ABA4C3A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Customer Pricelis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0" i="5" l="1"/>
  <c r="G161" i="5"/>
  <c r="G162" i="5"/>
  <c r="G163" i="5"/>
  <c r="G164" i="5"/>
  <c r="G165" i="5"/>
  <c r="G166" i="5"/>
  <c r="G167" i="5"/>
  <c r="G168" i="5"/>
  <c r="G169" i="5"/>
  <c r="G170" i="5"/>
  <c r="G171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3" i="5"/>
  <c r="F58" i="5"/>
  <c r="D55" i="5"/>
  <c r="G55" i="5" s="1"/>
  <c r="D54" i="5"/>
  <c r="G54" i="5" s="1"/>
  <c r="D53" i="5"/>
  <c r="G53" i="5" s="1"/>
  <c r="D52" i="5"/>
  <c r="G52" i="5" s="1"/>
  <c r="D51" i="5"/>
  <c r="G51" i="5" s="1"/>
  <c r="D50" i="5"/>
  <c r="G50" i="5" s="1"/>
  <c r="D49" i="5"/>
  <c r="G49" i="5" s="1"/>
  <c r="D48" i="5"/>
  <c r="G48" i="5" s="1"/>
  <c r="D47" i="5"/>
  <c r="G47" i="5" s="1"/>
  <c r="D46" i="5"/>
  <c r="G46" i="5" s="1"/>
  <c r="D45" i="5"/>
  <c r="G45" i="5" s="1"/>
  <c r="D44" i="5"/>
  <c r="G44" i="5" s="1"/>
  <c r="D43" i="5"/>
  <c r="G43" i="5" s="1"/>
  <c r="D42" i="5"/>
  <c r="G42" i="5" s="1"/>
  <c r="D41" i="5"/>
  <c r="G41" i="5" s="1"/>
  <c r="D40" i="5"/>
  <c r="G40" i="5" s="1"/>
  <c r="D39" i="5"/>
  <c r="G39" i="5" s="1"/>
  <c r="D38" i="5"/>
  <c r="G38" i="5" s="1"/>
  <c r="D37" i="5"/>
  <c r="G37" i="5" s="1"/>
  <c r="D36" i="5"/>
  <c r="G36" i="5" s="1"/>
  <c r="D35" i="5"/>
  <c r="G35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D5" i="5"/>
  <c r="G5" i="5" s="1"/>
  <c r="D4" i="5"/>
  <c r="G4" i="5" s="1"/>
  <c r="D3" i="5"/>
  <c r="G3" i="5" s="1"/>
  <c r="D58" i="5" l="1"/>
  <c r="G58" i="5" s="1"/>
  <c r="D59" i="5"/>
  <c r="G59" i="5" s="1"/>
  <c r="F59" i="5"/>
  <c r="D60" i="5"/>
  <c r="G60" i="5" s="1"/>
  <c r="F60" i="5"/>
  <c r="D61" i="5"/>
  <c r="G61" i="5" s="1"/>
  <c r="F61" i="5"/>
  <c r="D62" i="5"/>
  <c r="G62" i="5" s="1"/>
  <c r="F62" i="5"/>
  <c r="D63" i="5"/>
  <c r="G63" i="5" s="1"/>
  <c r="F63" i="5"/>
  <c r="D64" i="5"/>
  <c r="G64" i="5" s="1"/>
  <c r="F64" i="5"/>
  <c r="D65" i="5"/>
  <c r="G65" i="5" s="1"/>
  <c r="F65" i="5"/>
  <c r="D66" i="5"/>
  <c r="G66" i="5" s="1"/>
  <c r="F66" i="5"/>
  <c r="D67" i="5"/>
  <c r="G67" i="5" s="1"/>
  <c r="F67" i="5"/>
  <c r="D68" i="5"/>
  <c r="G68" i="5" s="1"/>
  <c r="F68" i="5"/>
  <c r="D69" i="5"/>
  <c r="G69" i="5" s="1"/>
  <c r="F69" i="5"/>
  <c r="D70" i="5"/>
  <c r="G70" i="5" s="1"/>
  <c r="F70" i="5"/>
  <c r="D71" i="5"/>
  <c r="G71" i="5" s="1"/>
  <c r="F71" i="5"/>
  <c r="D72" i="5"/>
  <c r="G72" i="5" s="1"/>
  <c r="F72" i="5"/>
  <c r="D73" i="5"/>
  <c r="G73" i="5" s="1"/>
  <c r="F73" i="5"/>
  <c r="D74" i="5"/>
  <c r="G74" i="5" s="1"/>
  <c r="F74" i="5"/>
  <c r="D75" i="5"/>
  <c r="G75" i="5" s="1"/>
  <c r="F75" i="5"/>
  <c r="D76" i="5"/>
  <c r="G76" i="5" s="1"/>
  <c r="F76" i="5"/>
  <c r="D77" i="5"/>
  <c r="G77" i="5" s="1"/>
  <c r="F77" i="5"/>
  <c r="D78" i="5"/>
  <c r="G78" i="5" s="1"/>
  <c r="F78" i="5"/>
  <c r="D79" i="5"/>
  <c r="G79" i="5" s="1"/>
  <c r="F79" i="5"/>
  <c r="D80" i="5"/>
  <c r="G80" i="5" s="1"/>
  <c r="F80" i="5"/>
  <c r="D81" i="5"/>
  <c r="G81" i="5" s="1"/>
  <c r="F81" i="5"/>
  <c r="D82" i="5"/>
  <c r="G82" i="5" s="1"/>
  <c r="F82" i="5"/>
  <c r="D83" i="5"/>
  <c r="G83" i="5" s="1"/>
  <c r="F83" i="5"/>
  <c r="D84" i="5"/>
  <c r="G84" i="5" s="1"/>
  <c r="F84" i="5"/>
  <c r="D85" i="5"/>
  <c r="G85" i="5" s="1"/>
  <c r="F85" i="5"/>
  <c r="D86" i="5"/>
  <c r="G86" i="5" s="1"/>
  <c r="F86" i="5"/>
  <c r="D87" i="5"/>
  <c r="G87" i="5" s="1"/>
  <c r="F87" i="5"/>
  <c r="D88" i="5"/>
  <c r="G88" i="5" s="1"/>
  <c r="F88" i="5"/>
  <c r="D89" i="5"/>
  <c r="G89" i="5" s="1"/>
  <c r="F89" i="5"/>
  <c r="D90" i="5"/>
  <c r="G90" i="5" s="1"/>
  <c r="F90" i="5"/>
  <c r="D91" i="5"/>
  <c r="G91" i="5" s="1"/>
  <c r="F91" i="5"/>
  <c r="D92" i="5"/>
  <c r="G92" i="5" s="1"/>
  <c r="F92" i="5"/>
  <c r="D93" i="5"/>
  <c r="G93" i="5" s="1"/>
  <c r="F93" i="5"/>
  <c r="D94" i="5"/>
  <c r="G94" i="5" s="1"/>
  <c r="F94" i="5"/>
  <c r="D95" i="5"/>
  <c r="G95" i="5" s="1"/>
  <c r="F95" i="5"/>
  <c r="D96" i="5"/>
  <c r="G96" i="5" s="1"/>
  <c r="F96" i="5"/>
  <c r="D97" i="5"/>
  <c r="G97" i="5" s="1"/>
  <c r="F97" i="5"/>
  <c r="D98" i="5"/>
  <c r="G98" i="5" s="1"/>
  <c r="F98" i="5"/>
  <c r="D99" i="5"/>
  <c r="G99" i="5" s="1"/>
  <c r="F99" i="5"/>
  <c r="D100" i="5"/>
  <c r="G100" i="5" s="1"/>
  <c r="F100" i="5"/>
  <c r="D101" i="5"/>
  <c r="G101" i="5" s="1"/>
  <c r="F101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74" i="5"/>
  <c r="D115" i="5" l="1"/>
  <c r="G115" i="5" s="1"/>
  <c r="D114" i="5"/>
  <c r="D113" i="5"/>
  <c r="D112" i="5"/>
  <c r="D111" i="5"/>
  <c r="D110" i="5"/>
  <c r="G110" i="5" s="1"/>
  <c r="D109" i="5"/>
  <c r="G109" i="5" s="1"/>
  <c r="D108" i="5"/>
  <c r="G108" i="5" s="1"/>
  <c r="D107" i="5"/>
  <c r="G107" i="5" s="1"/>
  <c r="D106" i="5"/>
  <c r="G106" i="5" s="1"/>
  <c r="D105" i="5"/>
  <c r="D104" i="5"/>
  <c r="D103" i="5"/>
  <c r="D102" i="5"/>
  <c r="F115" i="5"/>
  <c r="F108" i="5"/>
  <c r="F107" i="5"/>
  <c r="F110" i="5"/>
  <c r="F109" i="5"/>
  <c r="F106" i="5"/>
  <c r="G140" i="5" l="1"/>
  <c r="G141" i="5"/>
  <c r="C140" i="5"/>
  <c r="F140" i="5" s="1"/>
  <c r="C141" i="5"/>
  <c r="F141" i="5" s="1"/>
  <c r="G137" i="5" l="1"/>
  <c r="C137" i="5"/>
  <c r="F137" i="5" s="1"/>
  <c r="G113" i="5" l="1"/>
  <c r="F113" i="5"/>
  <c r="G105" i="5"/>
  <c r="F105" i="5"/>
  <c r="G114" i="5" l="1"/>
  <c r="F114" i="5"/>
  <c r="G112" i="5"/>
  <c r="F112" i="5"/>
  <c r="G111" i="5"/>
  <c r="F111" i="5"/>
  <c r="G104" i="5"/>
  <c r="F104" i="5"/>
  <c r="G103" i="5"/>
  <c r="F103" i="5"/>
  <c r="G102" i="5"/>
  <c r="F102" i="5"/>
  <c r="C144" i="5" l="1"/>
  <c r="C143" i="5"/>
  <c r="C142" i="5"/>
  <c r="C139" i="5"/>
  <c r="C138" i="5"/>
  <c r="C136" i="5"/>
  <c r="C135" i="5"/>
  <c r="C134" i="5"/>
  <c r="C133" i="5"/>
  <c r="C132" i="5"/>
  <c r="C131" i="5"/>
  <c r="G151" i="5" l="1"/>
  <c r="C151" i="5"/>
  <c r="F151" i="5" s="1"/>
  <c r="G157" i="5"/>
  <c r="C157" i="5"/>
  <c r="F157" i="5" s="1"/>
  <c r="G147" i="5"/>
  <c r="C147" i="5"/>
  <c r="F147" i="5" s="1"/>
  <c r="C156" i="5" l="1"/>
  <c r="C155" i="5"/>
  <c r="C150" i="5"/>
  <c r="C152" i="5"/>
  <c r="C154" i="5"/>
  <c r="C153" i="5"/>
  <c r="C149" i="5"/>
  <c r="C148" i="5"/>
  <c r="G156" i="5" l="1"/>
  <c r="F156" i="5"/>
  <c r="G155" i="5"/>
  <c r="F155" i="5"/>
  <c r="G150" i="5"/>
  <c r="F150" i="5"/>
  <c r="G152" i="5"/>
  <c r="F152" i="5"/>
  <c r="F154" i="5"/>
  <c r="F153" i="5"/>
  <c r="F149" i="5"/>
  <c r="F148" i="5"/>
  <c r="G120" i="5"/>
  <c r="G119" i="5"/>
  <c r="G118" i="5"/>
  <c r="G154" i="5"/>
  <c r="G153" i="5"/>
  <c r="G149" i="5"/>
  <c r="G148" i="5"/>
  <c r="G144" i="5"/>
  <c r="G143" i="5"/>
  <c r="G142" i="5"/>
  <c r="G139" i="5"/>
  <c r="G138" i="5"/>
  <c r="G136" i="5"/>
  <c r="G135" i="5"/>
  <c r="G134" i="5"/>
  <c r="G133" i="5"/>
  <c r="G132" i="5"/>
  <c r="G131" i="5"/>
  <c r="C120" i="5"/>
  <c r="F120" i="5" s="1"/>
  <c r="C119" i="5"/>
  <c r="F119" i="5" s="1"/>
  <c r="C118" i="5"/>
  <c r="F118" i="5" s="1"/>
  <c r="F144" i="5"/>
  <c r="F143" i="5"/>
  <c r="F142" i="5"/>
  <c r="F139" i="5"/>
  <c r="F138" i="5"/>
  <c r="F136" i="5"/>
  <c r="F135" i="5"/>
  <c r="F134" i="5"/>
  <c r="F133" i="5"/>
  <c r="F132" i="5"/>
  <c r="F131" i="5"/>
  <c r="F173" i="5" l="1"/>
  <c r="F175" i="5" s="1"/>
  <c r="G173" i="5"/>
  <c r="G175" i="5" s="1"/>
</calcChain>
</file>

<file path=xl/sharedStrings.xml><?xml version="1.0" encoding="utf-8"?>
<sst xmlns="http://schemas.openxmlformats.org/spreadsheetml/2006/main" count="334" uniqueCount="191">
  <si>
    <t>Candy Floss 50G Pails</t>
  </si>
  <si>
    <t>Candy Floss 20G Pots</t>
  </si>
  <si>
    <t>Candy Floss Multipack</t>
  </si>
  <si>
    <t>UNIT</t>
  </si>
  <si>
    <t>UNIT PRICE EX VAT</t>
  </si>
  <si>
    <t>UNIT PRICE INC VAT</t>
  </si>
  <si>
    <t>1 x 200g Bag</t>
  </si>
  <si>
    <t>1 x 140g Bag</t>
  </si>
  <si>
    <t>1 x 180g Bag</t>
  </si>
  <si>
    <t>1 x 170g Bag</t>
  </si>
  <si>
    <t>1 x 90g Bag</t>
  </si>
  <si>
    <t>QTY REQUIRED</t>
  </si>
  <si>
    <t>TOTAL EX VAT</t>
  </si>
  <si>
    <t>TOTAL INC VAT</t>
  </si>
  <si>
    <t>1 x 50G Pail</t>
  </si>
  <si>
    <t>1 x 20g Pot</t>
  </si>
  <si>
    <t>CANDY FLOSS</t>
  </si>
  <si>
    <t>BAGS</t>
  </si>
  <si>
    <t>ORDER TOTAL EX DELIVERY</t>
  </si>
  <si>
    <t>1 x (3x20G) Pack</t>
  </si>
  <si>
    <t>Party Mix 180g Bags</t>
  </si>
  <si>
    <t>Tangy Mix 180g Bags</t>
  </si>
  <si>
    <t>Fizzy Mix 180g Bags</t>
  </si>
  <si>
    <t>Fruit Chews 200g Bags</t>
  </si>
  <si>
    <t>Mega Stix 200g Bags</t>
  </si>
  <si>
    <t>Tropical Blast 200g Bags</t>
  </si>
  <si>
    <t>1 x 360g Bag</t>
  </si>
  <si>
    <t>Monster Mallows 170g Bags</t>
  </si>
  <si>
    <t>Pencil Jelly 360g Bags</t>
  </si>
  <si>
    <t>ORDER TOTAL INC DELIVERY</t>
  </si>
  <si>
    <t>Customer Name:</t>
  </si>
  <si>
    <t>Customer Address:</t>
  </si>
  <si>
    <t>Customer Tel:</t>
  </si>
  <si>
    <t>Mallow Twists 160g Bags</t>
  </si>
  <si>
    <t>Fruity Mallows 140g Bags</t>
  </si>
  <si>
    <t>DELIVERY CHARGE - (Unlimited Weight Permitted)</t>
  </si>
  <si>
    <t>MINI BAGS RANGE</t>
  </si>
  <si>
    <t>Cola Bottles 90g Bags</t>
  </si>
  <si>
    <t>Fizzy Blue Bottles 90g Bags</t>
  </si>
  <si>
    <t>Fizzy Cola Bottles 90g Bags</t>
  </si>
  <si>
    <t>Fizzy Mix 90g Bags</t>
  </si>
  <si>
    <t>Happy Bears 90g Bags</t>
  </si>
  <si>
    <t>Party Mix 90g Bags</t>
  </si>
  <si>
    <t>Rainbow Belts 90g Bags</t>
  </si>
  <si>
    <t>Rainbow Pencils 90g Bags</t>
  </si>
  <si>
    <t>Tangy Mix 90g Bags</t>
  </si>
  <si>
    <t>Teeth &amp; Lips 90g Bags</t>
  </si>
  <si>
    <t>Watermelon Drops 90g Bags</t>
  </si>
  <si>
    <t>1 x 160g Bag</t>
  </si>
  <si>
    <t>Apple &amp; Custard Hearts</t>
  </si>
  <si>
    <t>Blue Raspberry Bottles</t>
  </si>
  <si>
    <t>Bubblegum Balls 2g</t>
  </si>
  <si>
    <t>Cola Bottles</t>
  </si>
  <si>
    <t>Dolphins</t>
  </si>
  <si>
    <t>Fizzy Blue Bottles</t>
  </si>
  <si>
    <t>Fizzy Cherry Bottles</t>
  </si>
  <si>
    <t>Fizzy Cola Bottles</t>
  </si>
  <si>
    <t>Fizzy Strawberry Hearts</t>
  </si>
  <si>
    <t>Strawberry Puffs</t>
  </si>
  <si>
    <t>Fruity Hearts</t>
  </si>
  <si>
    <t>Happy Bears</t>
  </si>
  <si>
    <t>Juicy Berries</t>
  </si>
  <si>
    <t>Mini Frogs</t>
  </si>
  <si>
    <t>Party Mix</t>
  </si>
  <si>
    <t>Rainbow Belts</t>
  </si>
  <si>
    <t>Rainbow Pencils</t>
  </si>
  <si>
    <t>Sour Bears</t>
  </si>
  <si>
    <t>Tangy Mix</t>
  </si>
  <si>
    <t>Twin Cherries</t>
  </si>
  <si>
    <t>Watermelon Bottles</t>
  </si>
  <si>
    <t>BULK 1KG JELLY BAGS</t>
  </si>
  <si>
    <t>1 x 1 kg Bag</t>
  </si>
  <si>
    <t>Energy Pencils</t>
  </si>
  <si>
    <t>Foam Strawberry</t>
  </si>
  <si>
    <t>Foam Blue Raspberry</t>
  </si>
  <si>
    <t>Assorted Flowers</t>
  </si>
  <si>
    <t>Assorted Sour Lips</t>
  </si>
  <si>
    <t>Jelly Blue Twist Kisses</t>
  </si>
  <si>
    <t>Jelly Peacholas</t>
  </si>
  <si>
    <t>Jelly Strawberry Cones</t>
  </si>
  <si>
    <t>Rhubarb &amp; Custard Pencils</t>
  </si>
  <si>
    <t>Sour Apple Rings</t>
  </si>
  <si>
    <t>Sour Worms</t>
  </si>
  <si>
    <t>Strawberry Pencils</t>
  </si>
  <si>
    <t>Fizzy Strawberry Pencils</t>
  </si>
  <si>
    <t>Liquorice Cream Rock</t>
  </si>
  <si>
    <t>Rainbow Lollies 182g Bags</t>
  </si>
  <si>
    <t>Vegan Fizzy Cola Bottles</t>
  </si>
  <si>
    <t>Fizzy Rainbow Bottles</t>
  </si>
  <si>
    <t>Fizzy Rainbow Rings</t>
  </si>
  <si>
    <t>Fizzy Rainbow Flowers</t>
  </si>
  <si>
    <t>Blue Raspberry Bricks</t>
  </si>
  <si>
    <t>Foam Apples</t>
  </si>
  <si>
    <t>Foam Lemons</t>
  </si>
  <si>
    <t>Assorted Jelly Turtles</t>
  </si>
  <si>
    <t>Mighty Mallows 140g Bags</t>
  </si>
  <si>
    <t>Mallow Mix 140g Bags</t>
  </si>
  <si>
    <t>Mini Mallows P&amp;W 140g Bags</t>
  </si>
  <si>
    <t>SWEETZONE CONSUMER PRICELIST 2021</t>
  </si>
  <si>
    <t>Fizzy Mix</t>
  </si>
  <si>
    <t>Vegan Fizzy Bears</t>
  </si>
  <si>
    <t>Vegan Fizzy Blue Bottles</t>
  </si>
  <si>
    <t>Vegan Party Mix</t>
  </si>
  <si>
    <t>Vegan  Tangy Mix</t>
  </si>
  <si>
    <t>Blue Raspberry Slices</t>
  </si>
  <si>
    <t>Fizzy Bananas</t>
  </si>
  <si>
    <t>Fizzy Blue &amp; White Stars</t>
  </si>
  <si>
    <t>Fizzy Pink &amp; White Stars</t>
  </si>
  <si>
    <t>Orange &amp; Lemon Slices</t>
  </si>
  <si>
    <t>Rainbow Bricks</t>
  </si>
  <si>
    <t>Rainbow Effect Pencils</t>
  </si>
  <si>
    <t>Peach Rings</t>
  </si>
  <si>
    <t>Peach Slices</t>
  </si>
  <si>
    <t>Watermelon Slices</t>
  </si>
  <si>
    <t>BULK 1KG MARSHMALLOWS</t>
  </si>
  <si>
    <t>Circle Mallows</t>
  </si>
  <si>
    <t>1 x 1kg Bag</t>
  </si>
  <si>
    <t>Micro Mallows 4 Colour</t>
  </si>
  <si>
    <t>Mighty Mallows</t>
  </si>
  <si>
    <t>Mini Mallows Pink &amp; White</t>
  </si>
  <si>
    <t xml:space="preserve">Mini Mallows White </t>
  </si>
  <si>
    <t xml:space="preserve">Mini Twist Mallows </t>
  </si>
  <si>
    <t>1p Blue Raspberry Bottles</t>
  </si>
  <si>
    <t>1 x 960g Tub</t>
  </si>
  <si>
    <t>1p Bubblegum Balls</t>
  </si>
  <si>
    <t>1p Cola Bottles</t>
  </si>
  <si>
    <t>1p Fizzy Blue Bottles</t>
  </si>
  <si>
    <t>1p Fizzy Bones</t>
  </si>
  <si>
    <t>1p Fizzy Cherry Bottles</t>
  </si>
  <si>
    <t>1p Fizzy Cola Bottles</t>
  </si>
  <si>
    <t>1p Fried Eggs</t>
  </si>
  <si>
    <t>1p Fruity Hearts</t>
  </si>
  <si>
    <t>1p Happy Bears</t>
  </si>
  <si>
    <t>1p Jelly Babies</t>
  </si>
  <si>
    <t>1p Juicy Berries</t>
  </si>
  <si>
    <t>1p Juicy Lips</t>
  </si>
  <si>
    <t>1p Little Teeth</t>
  </si>
  <si>
    <t>1p Mini Frogs</t>
  </si>
  <si>
    <t>1p Rainbow Belts</t>
  </si>
  <si>
    <t>1p Sour Bears</t>
  </si>
  <si>
    <t>1p Strawberry Puffs</t>
  </si>
  <si>
    <t>1p Sugar Kisses</t>
  </si>
  <si>
    <t>1p Watermelon Bottles</t>
  </si>
  <si>
    <t>5p Fizzy 3D Hearts</t>
  </si>
  <si>
    <t>5p Fizzy Bananas</t>
  </si>
  <si>
    <t>5p Giant Strawberries</t>
  </si>
  <si>
    <t>5p Fizzy Giant Strawberries</t>
  </si>
  <si>
    <t>5p Orange &amp; Lemon Slices</t>
  </si>
  <si>
    <t>5p Sour Snakes</t>
  </si>
  <si>
    <t>5p Sour Suckers</t>
  </si>
  <si>
    <t>5p Sour Twin Cherries</t>
  </si>
  <si>
    <t>5p Twin Cherries</t>
  </si>
  <si>
    <t>5p Watermelon Rings</t>
  </si>
  <si>
    <t>5p Watermelon Slices</t>
  </si>
  <si>
    <t>TUBS</t>
  </si>
  <si>
    <t>1p Fizzy Orange Bottles</t>
  </si>
  <si>
    <t>1p Foam Strawberry</t>
  </si>
  <si>
    <t>1p Foam Blue Raspberry</t>
  </si>
  <si>
    <t>1p Fizzy Tongue</t>
  </si>
  <si>
    <t>1p Fizzy Magic Mushrooms</t>
  </si>
  <si>
    <t>1p Party Mix (V)</t>
  </si>
  <si>
    <t>1p Rainbow Mini Pencils</t>
  </si>
  <si>
    <t>1p Tangy Mix (V)</t>
  </si>
  <si>
    <t>5p Blue Raspberry Slices</t>
  </si>
  <si>
    <t>5p Fizzy Rainbow Bottles</t>
  </si>
  <si>
    <t>5p Fizzy Assorted Rings</t>
  </si>
  <si>
    <t>5p Fizzy Rainbow Rings</t>
  </si>
  <si>
    <t>5p Giant Raspberry Mushrooms</t>
  </si>
  <si>
    <t>5p Giant Strawberry Mushrooms</t>
  </si>
  <si>
    <t>5p Peach Rings</t>
  </si>
  <si>
    <t>10p Blue Raspberry Bottles</t>
  </si>
  <si>
    <t>10p Cola Bottles</t>
  </si>
  <si>
    <t>10p Fizzy Blue Bottles</t>
  </si>
  <si>
    <t>10p Fizzy Cherry Bottles</t>
  </si>
  <si>
    <t>10p Fizzy Cola Bottles</t>
  </si>
  <si>
    <t>10p Fizzy Tutti Frutti Bottles</t>
  </si>
  <si>
    <t>20p Giant Yellow Bellies</t>
  </si>
  <si>
    <t>180G TUBS</t>
  </si>
  <si>
    <t xml:space="preserve">Blue Raspberry Bottles 180g Tubs </t>
  </si>
  <si>
    <t>Bottle Mix 180g Tubs</t>
  </si>
  <si>
    <t>Fizzy Blue Bottles 180g Tubs</t>
  </si>
  <si>
    <t>Fizzy Fruity Mix 180g Tubs</t>
  </si>
  <si>
    <t>Fizzy Cola Bottles 180g Tubs</t>
  </si>
  <si>
    <t>Rainbow Pencils 180g Tubs</t>
  </si>
  <si>
    <t>Strawberry Puffs 180g Tubs</t>
  </si>
  <si>
    <t>Watermelon Drops 180g Tubs</t>
  </si>
  <si>
    <t>Vegan Cola Bottles 170g Tubs</t>
  </si>
  <si>
    <t>Vegan Fizzy Cola Bottles 170g Tubs</t>
  </si>
  <si>
    <t>1 x 180g Tub</t>
  </si>
  <si>
    <t>Vegan Gummy Bears 170g Tubs</t>
  </si>
  <si>
    <t>Vegan Fizzy Bears 170g Tubs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</si>
</sst>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96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2" borderId="4" xfId="0" applyFont="1" applyFill="1" applyBorder="1"/>
    <xf numFmtId="164" fontId="2" fillId="2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4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2" xfId="2" applyFont="1" applyFill="1" applyBorder="1"/>
    <xf numFmtId="0" fontId="3" fillId="2" borderId="9" xfId="2" applyFont="1" applyFill="1" applyBorder="1"/>
    <xf numFmtId="0" fontId="3" fillId="2" borderId="10" xfId="2" applyFont="1" applyFill="1" applyBorder="1"/>
    <xf numFmtId="0" fontId="7" fillId="5" borderId="2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2" borderId="11" xfId="2" applyFont="1" applyFill="1" applyBorder="1"/>
    <xf numFmtId="0" fontId="3" fillId="0" borderId="13" xfId="2" applyFont="1" applyBorder="1"/>
    <xf numFmtId="0" fontId="3" fillId="2" borderId="14" xfId="2" applyFont="1" applyFill="1" applyBorder="1"/>
    <xf numFmtId="0" fontId="3" fillId="0" borderId="9" xfId="2" applyFont="1" applyBorder="1"/>
    <xf numFmtId="0" fontId="6" fillId="2" borderId="1" xfId="2" applyFont="1" applyFill="1" applyBorder="1"/>
    <xf numFmtId="0" fontId="6" fillId="2" borderId="6" xfId="2" applyFont="1" applyFill="1" applyBorder="1"/>
    <xf numFmtId="0" fontId="2" fillId="0" borderId="4" xfId="0" applyFont="1" applyFill="1" applyBorder="1"/>
    <xf numFmtId="0" fontId="6" fillId="3" borderId="18" xfId="2" applyFont="1" applyFill="1" applyBorder="1"/>
    <xf numFmtId="0" fontId="0" fillId="0" borderId="19" xfId="0" applyBorder="1"/>
    <xf numFmtId="164" fontId="2" fillId="2" borderId="6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0" borderId="26" xfId="0" applyBorder="1"/>
    <xf numFmtId="164" fontId="2" fillId="2" borderId="2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0" xfId="0" applyFont="1" applyFill="1" applyBorder="1"/>
    <xf numFmtId="0" fontId="0" fillId="0" borderId="30" xfId="0" applyBorder="1"/>
    <xf numFmtId="0" fontId="2" fillId="0" borderId="20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31" xfId="0" applyBorder="1"/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2" fillId="2" borderId="24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3" fillId="0" borderId="25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0" borderId="26" xfId="1" applyBorder="1" applyAlignment="1" applyProtection="1">
      <alignment horizontal="left"/>
    </xf>
    <xf numFmtId="0" fontId="0" fillId="0" borderId="29" xfId="0" applyBorder="1" applyAlignment="1">
      <alignment horizontal="left"/>
    </xf>
    <xf numFmtId="0" fontId="0" fillId="2" borderId="21" xfId="0" applyFill="1" applyBorder="1"/>
    <xf numFmtId="0" fontId="0" fillId="2" borderId="22" xfId="0" applyFill="1" applyBorder="1"/>
    <xf numFmtId="0" fontId="0" fillId="2" borderId="24" xfId="0" applyFill="1" applyBorder="1"/>
    <xf numFmtId="0" fontId="0" fillId="2" borderId="28" xfId="0" applyFill="1" applyBorder="1"/>
    <xf numFmtId="0" fontId="0" fillId="2" borderId="23" xfId="0" applyFill="1" applyBorder="1"/>
    <xf numFmtId="0" fontId="0" fillId="2" borderId="20" xfId="0" applyFill="1" applyBorder="1"/>
    <xf numFmtId="164" fontId="2" fillId="2" borderId="32" xfId="0" applyNumberFormat="1" applyFont="1" applyFill="1" applyBorder="1" applyAlignment="1">
      <alignment horizontal="center"/>
    </xf>
    <xf numFmtId="0" fontId="0" fillId="0" borderId="23" xfId="0" applyFill="1" applyBorder="1"/>
    <xf numFmtId="49" fontId="4" fillId="5" borderId="0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/>
    <xf numFmtId="164" fontId="2" fillId="2" borderId="15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2720D228-680A-46AC-AE01-EE84569262CD}"/>
  </cellStyles>
  <dxfs count="0"/>
  <tableStyles count="0" defaultTableStyle="TableStyleMedium9" defaultPivotStyle="PivotStyleLight16"/>
  <colors>
    <mruColors>
      <color rgb="FF00FFFF"/>
      <color rgb="FFFF3399"/>
      <color rgb="FFC30DBA"/>
      <color rgb="FFFF0066"/>
      <color rgb="FFFF6699"/>
      <color rgb="FFFFCC00"/>
      <color rgb="FF23B60A"/>
      <color rgb="FFFF3300"/>
      <color rgb="FF2DF3E0"/>
      <color rgb="FF0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8"/>
  <sheetViews>
    <sheetView tabSelected="1" workbookViewId="0"/>
  </sheetViews>
  <sheetFormatPr defaultRowHeight="15" x14ac:dyDescent="0.25"/>
  <cols>
    <col min="1" max="1" width="35.7109375" customWidth="1"/>
    <col min="2" max="2" width="19.28515625" customWidth="1"/>
  </cols>
  <sheetData>
    <row r="1" spans="1:28" ht="45.75" thickBot="1" x14ac:dyDescent="0.3">
      <c r="A1" s="34" t="s">
        <v>98</v>
      </c>
      <c r="B1" s="23" t="s">
        <v>3</v>
      </c>
      <c r="C1" s="24" t="s">
        <v>4</v>
      </c>
      <c r="D1" s="24" t="s">
        <v>5</v>
      </c>
      <c r="E1" s="24" t="s">
        <v>11</v>
      </c>
      <c r="F1" s="24" t="s">
        <v>12</v>
      </c>
      <c r="G1" s="84" t="s">
        <v>13</v>
      </c>
      <c r="H1" s="76"/>
      <c r="I1" s="77"/>
      <c r="J1" s="7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5.75" thickBot="1" x14ac:dyDescent="0.3">
      <c r="A2" s="35" t="s">
        <v>154</v>
      </c>
      <c r="B2" s="29"/>
      <c r="C2" s="30"/>
      <c r="D2" s="30"/>
      <c r="E2" s="30"/>
      <c r="F2" s="87"/>
      <c r="G2" s="30"/>
      <c r="H2" s="83"/>
      <c r="I2" s="79"/>
      <c r="J2" s="80"/>
      <c r="K2" s="80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0"/>
    </row>
    <row r="3" spans="1:28" ht="15.75" thickBot="1" x14ac:dyDescent="0.3">
      <c r="A3" s="31" t="s">
        <v>122</v>
      </c>
      <c r="B3" s="4" t="s">
        <v>123</v>
      </c>
      <c r="C3" s="3">
        <v>3.5</v>
      </c>
      <c r="D3" s="45">
        <f>C3*1.2</f>
        <v>4.2</v>
      </c>
      <c r="E3" s="90"/>
      <c r="F3" s="88">
        <f>E3*C3</f>
        <v>0</v>
      </c>
      <c r="G3" s="89">
        <f>E3*D3</f>
        <v>0</v>
      </c>
      <c r="H3" s="8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50"/>
      <c r="X3" s="47"/>
      <c r="Y3" s="47"/>
      <c r="Z3" s="47"/>
      <c r="AA3" s="47"/>
      <c r="AB3" s="50"/>
    </row>
    <row r="4" spans="1:28" ht="15.75" thickBot="1" x14ac:dyDescent="0.3">
      <c r="A4" s="32" t="s">
        <v>124</v>
      </c>
      <c r="B4" s="4" t="s">
        <v>123</v>
      </c>
      <c r="C4" s="3">
        <v>3.5</v>
      </c>
      <c r="D4" s="3">
        <f t="shared" ref="D4:D55" si="0">C4*1.2</f>
        <v>4.2</v>
      </c>
      <c r="E4" s="90"/>
      <c r="F4" s="89">
        <f t="shared" ref="F4:F55" si="1">E4*C4</f>
        <v>0</v>
      </c>
      <c r="G4" s="89">
        <f t="shared" ref="G4:G55" si="2">E4*D4</f>
        <v>0</v>
      </c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59"/>
      <c r="X4" s="71"/>
      <c r="Y4" s="71"/>
      <c r="Z4" s="71"/>
      <c r="AA4" s="71"/>
      <c r="AB4" s="59"/>
    </row>
    <row r="5" spans="1:28" ht="15.75" thickBot="1" x14ac:dyDescent="0.3">
      <c r="A5" s="32" t="s">
        <v>125</v>
      </c>
      <c r="B5" s="4" t="s">
        <v>123</v>
      </c>
      <c r="C5" s="3">
        <v>3.5</v>
      </c>
      <c r="D5" s="3">
        <f t="shared" si="0"/>
        <v>4.2</v>
      </c>
      <c r="E5" s="90"/>
      <c r="F5" s="89">
        <f t="shared" si="1"/>
        <v>0</v>
      </c>
      <c r="G5" s="89">
        <f t="shared" si="2"/>
        <v>0</v>
      </c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59"/>
      <c r="X5" s="71"/>
      <c r="Y5" s="71"/>
      <c r="Z5" s="71"/>
      <c r="AA5" s="71"/>
      <c r="AB5" s="59"/>
    </row>
    <row r="6" spans="1:28" ht="15.75" thickBot="1" x14ac:dyDescent="0.3">
      <c r="A6" s="33" t="s">
        <v>127</v>
      </c>
      <c r="B6" s="4" t="s">
        <v>123</v>
      </c>
      <c r="C6" s="3">
        <v>3.5</v>
      </c>
      <c r="D6" s="3">
        <f t="shared" si="0"/>
        <v>4.2</v>
      </c>
      <c r="E6" s="90"/>
      <c r="F6" s="89">
        <f t="shared" si="1"/>
        <v>0</v>
      </c>
      <c r="G6" s="89">
        <f t="shared" si="2"/>
        <v>0</v>
      </c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44"/>
      <c r="X6" s="71"/>
      <c r="Y6" s="71"/>
      <c r="Z6" s="71"/>
      <c r="AA6" s="71"/>
      <c r="AB6" s="59"/>
    </row>
    <row r="7" spans="1:28" ht="15.75" thickBot="1" x14ac:dyDescent="0.3">
      <c r="A7" s="32" t="s">
        <v>126</v>
      </c>
      <c r="B7" s="4" t="s">
        <v>123</v>
      </c>
      <c r="C7" s="3">
        <v>3.5</v>
      </c>
      <c r="D7" s="3">
        <f t="shared" si="0"/>
        <v>4.2</v>
      </c>
      <c r="E7" s="90"/>
      <c r="F7" s="89">
        <f t="shared" si="1"/>
        <v>0</v>
      </c>
      <c r="G7" s="89">
        <f t="shared" si="2"/>
        <v>0</v>
      </c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71"/>
      <c r="X7" s="71"/>
      <c r="Y7" s="71"/>
      <c r="Z7" s="71"/>
      <c r="AA7" s="71"/>
      <c r="AB7" s="59"/>
    </row>
    <row r="8" spans="1:28" ht="15.75" thickBot="1" x14ac:dyDescent="0.3">
      <c r="A8" s="32" t="s">
        <v>128</v>
      </c>
      <c r="B8" s="4" t="s">
        <v>123</v>
      </c>
      <c r="C8" s="3">
        <v>3.5</v>
      </c>
      <c r="D8" s="3">
        <f t="shared" si="0"/>
        <v>4.2</v>
      </c>
      <c r="E8" s="90"/>
      <c r="F8" s="89">
        <f t="shared" si="1"/>
        <v>0</v>
      </c>
      <c r="G8" s="89">
        <f t="shared" si="2"/>
        <v>0</v>
      </c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55"/>
      <c r="X8" s="55"/>
      <c r="Y8" s="55"/>
      <c r="Z8" s="55"/>
      <c r="AA8" s="55"/>
      <c r="AB8" s="44"/>
    </row>
    <row r="9" spans="1:28" ht="15.75" thickBot="1" x14ac:dyDescent="0.3">
      <c r="A9" s="32" t="s">
        <v>129</v>
      </c>
      <c r="B9" s="4" t="s">
        <v>123</v>
      </c>
      <c r="C9" s="3">
        <v>3.5</v>
      </c>
      <c r="D9" s="3">
        <f t="shared" si="0"/>
        <v>4.2</v>
      </c>
      <c r="E9" s="90"/>
      <c r="F9" s="89">
        <f t="shared" si="1"/>
        <v>0</v>
      </c>
      <c r="G9" s="89">
        <f t="shared" si="2"/>
        <v>0</v>
      </c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8" ht="15.75" thickBot="1" x14ac:dyDescent="0.3">
      <c r="A10" s="32" t="s">
        <v>155</v>
      </c>
      <c r="B10" s="4" t="s">
        <v>123</v>
      </c>
      <c r="C10" s="3">
        <v>3.5</v>
      </c>
      <c r="D10" s="3">
        <f t="shared" si="0"/>
        <v>4.2</v>
      </c>
      <c r="E10" s="90"/>
      <c r="F10" s="89">
        <f t="shared" si="1"/>
        <v>0</v>
      </c>
      <c r="G10" s="89">
        <f t="shared" si="2"/>
        <v>0</v>
      </c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8" ht="15.75" thickBot="1" x14ac:dyDescent="0.3">
      <c r="A11" s="33" t="s">
        <v>130</v>
      </c>
      <c r="B11" s="4" t="s">
        <v>123</v>
      </c>
      <c r="C11" s="3">
        <v>3.5</v>
      </c>
      <c r="D11" s="3">
        <f t="shared" si="0"/>
        <v>4.2</v>
      </c>
      <c r="E11" s="90"/>
      <c r="F11" s="89">
        <f t="shared" si="1"/>
        <v>0</v>
      </c>
      <c r="G11" s="89">
        <f t="shared" si="2"/>
        <v>0</v>
      </c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8" ht="15.75" thickBot="1" x14ac:dyDescent="0.3">
      <c r="A12" s="32" t="s">
        <v>131</v>
      </c>
      <c r="B12" s="4" t="s">
        <v>123</v>
      </c>
      <c r="C12" s="3">
        <v>3.5</v>
      </c>
      <c r="D12" s="3">
        <f t="shared" si="0"/>
        <v>4.2</v>
      </c>
      <c r="E12" s="90"/>
      <c r="F12" s="92">
        <f t="shared" si="1"/>
        <v>0</v>
      </c>
      <c r="G12" s="89">
        <f t="shared" si="2"/>
        <v>0</v>
      </c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8" ht="15.75" thickBot="1" x14ac:dyDescent="0.3">
      <c r="A13" s="33" t="s">
        <v>156</v>
      </c>
      <c r="B13" s="4" t="s">
        <v>123</v>
      </c>
      <c r="C13" s="3">
        <v>3.5</v>
      </c>
      <c r="D13" s="3">
        <f t="shared" si="0"/>
        <v>4.2</v>
      </c>
      <c r="E13" s="90"/>
      <c r="F13" s="89">
        <f t="shared" si="1"/>
        <v>0</v>
      </c>
      <c r="G13" s="89">
        <f t="shared" si="2"/>
        <v>0</v>
      </c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8" ht="15.75" thickBot="1" x14ac:dyDescent="0.3">
      <c r="A14" s="33" t="s">
        <v>157</v>
      </c>
      <c r="B14" s="4" t="s">
        <v>123</v>
      </c>
      <c r="C14" s="3">
        <v>3.5</v>
      </c>
      <c r="D14" s="3">
        <f t="shared" si="0"/>
        <v>4.2</v>
      </c>
      <c r="E14" s="90"/>
      <c r="F14" s="89">
        <f t="shared" si="1"/>
        <v>0</v>
      </c>
      <c r="G14" s="89">
        <f t="shared" si="2"/>
        <v>0</v>
      </c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8" ht="15.75" thickBot="1" x14ac:dyDescent="0.3">
      <c r="A15" s="33" t="s">
        <v>158</v>
      </c>
      <c r="B15" s="4" t="s">
        <v>123</v>
      </c>
      <c r="C15" s="3">
        <v>3.5</v>
      </c>
      <c r="D15" s="3">
        <f t="shared" si="0"/>
        <v>4.2</v>
      </c>
      <c r="E15" s="90"/>
      <c r="F15" s="89">
        <f t="shared" si="1"/>
        <v>0</v>
      </c>
      <c r="G15" s="89">
        <f t="shared" si="2"/>
        <v>0</v>
      </c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8" ht="15.75" thickBot="1" x14ac:dyDescent="0.3">
      <c r="A16" s="32" t="s">
        <v>132</v>
      </c>
      <c r="B16" s="4" t="s">
        <v>123</v>
      </c>
      <c r="C16" s="3">
        <v>3.5</v>
      </c>
      <c r="D16" s="3">
        <f t="shared" si="0"/>
        <v>4.2</v>
      </c>
      <c r="E16" s="90"/>
      <c r="F16" s="89">
        <f t="shared" si="1"/>
        <v>0</v>
      </c>
      <c r="G16" s="89">
        <f t="shared" si="2"/>
        <v>0</v>
      </c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ht="15.75" thickBot="1" x14ac:dyDescent="0.3">
      <c r="A17" s="33" t="s">
        <v>133</v>
      </c>
      <c r="B17" s="4" t="s">
        <v>123</v>
      </c>
      <c r="C17" s="3">
        <v>3.5</v>
      </c>
      <c r="D17" s="3">
        <f t="shared" si="0"/>
        <v>4.2</v>
      </c>
      <c r="E17" s="90"/>
      <c r="F17" s="89">
        <f t="shared" si="1"/>
        <v>0</v>
      </c>
      <c r="G17" s="89">
        <f t="shared" si="2"/>
        <v>0</v>
      </c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ht="15.75" thickBot="1" x14ac:dyDescent="0.3">
      <c r="A18" s="32" t="s">
        <v>134</v>
      </c>
      <c r="B18" s="4" t="s">
        <v>123</v>
      </c>
      <c r="C18" s="3">
        <v>3.5</v>
      </c>
      <c r="D18" s="3">
        <f t="shared" si="0"/>
        <v>4.2</v>
      </c>
      <c r="E18" s="90"/>
      <c r="F18" s="89">
        <f t="shared" si="1"/>
        <v>0</v>
      </c>
      <c r="G18" s="89">
        <f t="shared" si="2"/>
        <v>0</v>
      </c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ht="15.75" thickBot="1" x14ac:dyDescent="0.3">
      <c r="A19" s="32" t="s">
        <v>135</v>
      </c>
      <c r="B19" s="4" t="s">
        <v>123</v>
      </c>
      <c r="C19" s="3">
        <v>3.5</v>
      </c>
      <c r="D19" s="3">
        <f t="shared" si="0"/>
        <v>4.2</v>
      </c>
      <c r="E19" s="90"/>
      <c r="F19" s="89">
        <f t="shared" si="1"/>
        <v>0</v>
      </c>
      <c r="G19" s="89">
        <f t="shared" si="2"/>
        <v>0</v>
      </c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ht="15.75" thickBot="1" x14ac:dyDescent="0.3">
      <c r="A20" s="32" t="s">
        <v>136</v>
      </c>
      <c r="B20" s="4" t="s">
        <v>123</v>
      </c>
      <c r="C20" s="3">
        <v>3.5</v>
      </c>
      <c r="D20" s="3">
        <f t="shared" si="0"/>
        <v>4.2</v>
      </c>
      <c r="E20" s="90"/>
      <c r="F20" s="89">
        <f t="shared" si="1"/>
        <v>0</v>
      </c>
      <c r="G20" s="89">
        <f t="shared" si="2"/>
        <v>0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5.75" thickBot="1" x14ac:dyDescent="0.3">
      <c r="A21" s="33" t="s">
        <v>159</v>
      </c>
      <c r="B21" s="4" t="s">
        <v>123</v>
      </c>
      <c r="C21" s="3">
        <v>3.5</v>
      </c>
      <c r="D21" s="3">
        <f t="shared" si="0"/>
        <v>4.2</v>
      </c>
      <c r="E21" s="90"/>
      <c r="F21" s="89">
        <f t="shared" si="1"/>
        <v>0</v>
      </c>
      <c r="G21" s="89">
        <f t="shared" si="2"/>
        <v>0</v>
      </c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15.75" thickBot="1" x14ac:dyDescent="0.3">
      <c r="A22" s="32" t="s">
        <v>137</v>
      </c>
      <c r="B22" s="4" t="s">
        <v>123</v>
      </c>
      <c r="C22" s="3">
        <v>3.5</v>
      </c>
      <c r="D22" s="3">
        <f t="shared" si="0"/>
        <v>4.2</v>
      </c>
      <c r="E22" s="90"/>
      <c r="F22" s="89">
        <f t="shared" si="1"/>
        <v>0</v>
      </c>
      <c r="G22" s="89">
        <f t="shared" si="2"/>
        <v>0</v>
      </c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ht="15.75" thickBot="1" x14ac:dyDescent="0.3">
      <c r="A23" s="32" t="s">
        <v>160</v>
      </c>
      <c r="B23" s="4" t="s">
        <v>123</v>
      </c>
      <c r="C23" s="3">
        <v>3.5</v>
      </c>
      <c r="D23" s="3">
        <f t="shared" si="0"/>
        <v>4.2</v>
      </c>
      <c r="E23" s="90"/>
      <c r="F23" s="89">
        <f t="shared" si="1"/>
        <v>0</v>
      </c>
      <c r="G23" s="89">
        <f t="shared" si="2"/>
        <v>0</v>
      </c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15.75" thickBot="1" x14ac:dyDescent="0.3">
      <c r="A24" s="32" t="s">
        <v>138</v>
      </c>
      <c r="B24" s="4" t="s">
        <v>123</v>
      </c>
      <c r="C24" s="3">
        <v>3.5</v>
      </c>
      <c r="D24" s="3">
        <f t="shared" si="0"/>
        <v>4.2</v>
      </c>
      <c r="E24" s="90"/>
      <c r="F24" s="89">
        <f t="shared" si="1"/>
        <v>0</v>
      </c>
      <c r="G24" s="89">
        <f t="shared" si="2"/>
        <v>0</v>
      </c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ht="15.75" thickBot="1" x14ac:dyDescent="0.3">
      <c r="A25" s="32" t="s">
        <v>161</v>
      </c>
      <c r="B25" s="4" t="s">
        <v>123</v>
      </c>
      <c r="C25" s="3">
        <v>3.5</v>
      </c>
      <c r="D25" s="3">
        <f t="shared" si="0"/>
        <v>4.2</v>
      </c>
      <c r="E25" s="90"/>
      <c r="F25" s="89">
        <f t="shared" si="1"/>
        <v>0</v>
      </c>
      <c r="G25" s="89">
        <f t="shared" si="2"/>
        <v>0</v>
      </c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ht="15.75" thickBot="1" x14ac:dyDescent="0.3">
      <c r="A26" s="32" t="s">
        <v>139</v>
      </c>
      <c r="B26" s="4" t="s">
        <v>123</v>
      </c>
      <c r="C26" s="3">
        <v>3.5</v>
      </c>
      <c r="D26" s="3">
        <f t="shared" si="0"/>
        <v>4.2</v>
      </c>
      <c r="E26" s="90"/>
      <c r="F26" s="89">
        <f t="shared" si="1"/>
        <v>0</v>
      </c>
      <c r="G26" s="89">
        <f t="shared" si="2"/>
        <v>0</v>
      </c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ht="15.75" thickBot="1" x14ac:dyDescent="0.3">
      <c r="A27" s="33" t="s">
        <v>141</v>
      </c>
      <c r="B27" s="4" t="s">
        <v>123</v>
      </c>
      <c r="C27" s="3">
        <v>3.5</v>
      </c>
      <c r="D27" s="3">
        <f t="shared" si="0"/>
        <v>4.2</v>
      </c>
      <c r="E27" s="90"/>
      <c r="F27" s="89">
        <f t="shared" si="1"/>
        <v>0</v>
      </c>
      <c r="G27" s="89">
        <f t="shared" si="2"/>
        <v>0</v>
      </c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ht="15.75" thickBot="1" x14ac:dyDescent="0.3">
      <c r="A28" s="32" t="s">
        <v>140</v>
      </c>
      <c r="B28" s="4" t="s">
        <v>123</v>
      </c>
      <c r="C28" s="3">
        <v>3.5</v>
      </c>
      <c r="D28" s="3">
        <f t="shared" si="0"/>
        <v>4.2</v>
      </c>
      <c r="E28" s="90"/>
      <c r="F28" s="89">
        <f t="shared" si="1"/>
        <v>0</v>
      </c>
      <c r="G28" s="89">
        <f t="shared" si="2"/>
        <v>0</v>
      </c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ht="15.75" thickBot="1" x14ac:dyDescent="0.3">
      <c r="A29" s="32" t="s">
        <v>162</v>
      </c>
      <c r="B29" s="4" t="s">
        <v>123</v>
      </c>
      <c r="C29" s="3">
        <v>3.5</v>
      </c>
      <c r="D29" s="3">
        <f t="shared" si="0"/>
        <v>4.2</v>
      </c>
      <c r="E29" s="90"/>
      <c r="F29" s="89">
        <f t="shared" si="1"/>
        <v>0</v>
      </c>
      <c r="G29" s="89">
        <f t="shared" si="2"/>
        <v>0</v>
      </c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ht="15.75" thickBot="1" x14ac:dyDescent="0.3">
      <c r="A30" s="32" t="s">
        <v>142</v>
      </c>
      <c r="B30" s="4" t="s">
        <v>123</v>
      </c>
      <c r="C30" s="3">
        <v>3.5</v>
      </c>
      <c r="D30" s="3">
        <f t="shared" si="0"/>
        <v>4.2</v>
      </c>
      <c r="E30" s="90"/>
      <c r="F30" s="89">
        <f t="shared" si="1"/>
        <v>0</v>
      </c>
      <c r="G30" s="89">
        <f t="shared" si="2"/>
        <v>0</v>
      </c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ht="15.75" thickBot="1" x14ac:dyDescent="0.3">
      <c r="A31" s="33" t="s">
        <v>163</v>
      </c>
      <c r="B31" s="4" t="s">
        <v>123</v>
      </c>
      <c r="C31" s="3">
        <v>3.5</v>
      </c>
      <c r="D31" s="3">
        <f t="shared" si="0"/>
        <v>4.2</v>
      </c>
      <c r="E31" s="90"/>
      <c r="F31" s="89">
        <f t="shared" si="1"/>
        <v>0</v>
      </c>
      <c r="G31" s="89">
        <f t="shared" si="2"/>
        <v>0</v>
      </c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ht="15.75" thickBot="1" x14ac:dyDescent="0.3">
      <c r="A32" s="33" t="s">
        <v>143</v>
      </c>
      <c r="B32" s="4" t="s">
        <v>123</v>
      </c>
      <c r="C32" s="3">
        <v>3.5</v>
      </c>
      <c r="D32" s="3">
        <f t="shared" si="0"/>
        <v>4.2</v>
      </c>
      <c r="E32" s="90"/>
      <c r="F32" s="89">
        <f t="shared" si="1"/>
        <v>0</v>
      </c>
      <c r="G32" s="89">
        <f t="shared" si="2"/>
        <v>0</v>
      </c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ht="15.75" thickBot="1" x14ac:dyDescent="0.3">
      <c r="A33" s="33" t="s">
        <v>144</v>
      </c>
      <c r="B33" s="4" t="s">
        <v>123</v>
      </c>
      <c r="C33" s="3">
        <v>3.5</v>
      </c>
      <c r="D33" s="3">
        <f t="shared" si="0"/>
        <v>4.2</v>
      </c>
      <c r="E33" s="90"/>
      <c r="F33" s="89">
        <f t="shared" si="1"/>
        <v>0</v>
      </c>
      <c r="G33" s="89">
        <f t="shared" si="2"/>
        <v>0</v>
      </c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ht="15.75" thickBot="1" x14ac:dyDescent="0.3">
      <c r="A34" s="37" t="s">
        <v>146</v>
      </c>
      <c r="B34" s="4" t="s">
        <v>123</v>
      </c>
      <c r="C34" s="3">
        <v>3.5</v>
      </c>
      <c r="D34" s="3">
        <f t="shared" si="0"/>
        <v>4.2</v>
      </c>
      <c r="E34" s="90"/>
      <c r="F34" s="89">
        <f t="shared" si="1"/>
        <v>0</v>
      </c>
      <c r="G34" s="89">
        <f t="shared" si="2"/>
        <v>0</v>
      </c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ht="15.75" thickBot="1" x14ac:dyDescent="0.3">
      <c r="A35" s="37" t="s">
        <v>164</v>
      </c>
      <c r="B35" s="4" t="s">
        <v>123</v>
      </c>
      <c r="C35" s="3">
        <v>3.5</v>
      </c>
      <c r="D35" s="3">
        <f t="shared" si="0"/>
        <v>4.2</v>
      </c>
      <c r="E35" s="90"/>
      <c r="F35" s="89">
        <f t="shared" si="1"/>
        <v>0</v>
      </c>
      <c r="G35" s="89">
        <f t="shared" si="2"/>
        <v>0</v>
      </c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ht="15.75" thickBot="1" x14ac:dyDescent="0.3">
      <c r="A36" s="37" t="s">
        <v>165</v>
      </c>
      <c r="B36" s="4" t="s">
        <v>123</v>
      </c>
      <c r="C36" s="3">
        <v>3.5</v>
      </c>
      <c r="D36" s="3">
        <f t="shared" si="0"/>
        <v>4.2</v>
      </c>
      <c r="E36" s="90"/>
      <c r="F36" s="89">
        <f t="shared" si="1"/>
        <v>0</v>
      </c>
      <c r="G36" s="89">
        <f t="shared" si="2"/>
        <v>0</v>
      </c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ht="15.75" thickBot="1" x14ac:dyDescent="0.3">
      <c r="A37" s="37" t="s">
        <v>166</v>
      </c>
      <c r="B37" s="4" t="s">
        <v>123</v>
      </c>
      <c r="C37" s="3">
        <v>3.5</v>
      </c>
      <c r="D37" s="3">
        <f t="shared" si="0"/>
        <v>4.2</v>
      </c>
      <c r="E37" s="90"/>
      <c r="F37" s="89">
        <f t="shared" si="1"/>
        <v>0</v>
      </c>
      <c r="G37" s="89">
        <f t="shared" si="2"/>
        <v>0</v>
      </c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ht="15.75" thickBot="1" x14ac:dyDescent="0.3">
      <c r="A38" s="33" t="s">
        <v>167</v>
      </c>
      <c r="B38" s="4" t="s">
        <v>123</v>
      </c>
      <c r="C38" s="3">
        <v>3.5</v>
      </c>
      <c r="D38" s="3">
        <f t="shared" si="0"/>
        <v>4.2</v>
      </c>
      <c r="E38" s="90"/>
      <c r="F38" s="89">
        <f t="shared" si="1"/>
        <v>0</v>
      </c>
      <c r="G38" s="89">
        <f t="shared" si="2"/>
        <v>0</v>
      </c>
      <c r="H38" s="80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ht="15.75" thickBot="1" x14ac:dyDescent="0.3">
      <c r="A39" s="33" t="s">
        <v>168</v>
      </c>
      <c r="B39" s="4" t="s">
        <v>123</v>
      </c>
      <c r="C39" s="3">
        <v>3.5</v>
      </c>
      <c r="D39" s="3">
        <f t="shared" si="0"/>
        <v>4.2</v>
      </c>
      <c r="E39" s="90"/>
      <c r="F39" s="89">
        <f t="shared" si="1"/>
        <v>0</v>
      </c>
      <c r="G39" s="89">
        <f t="shared" si="2"/>
        <v>0</v>
      </c>
      <c r="H39" s="80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ht="15.75" thickBot="1" x14ac:dyDescent="0.3">
      <c r="A40" s="37" t="s">
        <v>145</v>
      </c>
      <c r="B40" s="4" t="s">
        <v>123</v>
      </c>
      <c r="C40" s="3">
        <v>3.5</v>
      </c>
      <c r="D40" s="3">
        <f t="shared" si="0"/>
        <v>4.2</v>
      </c>
      <c r="E40" s="90"/>
      <c r="F40" s="89">
        <f t="shared" si="1"/>
        <v>0</v>
      </c>
      <c r="G40" s="89">
        <f t="shared" si="2"/>
        <v>0</v>
      </c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ht="15.75" thickBot="1" x14ac:dyDescent="0.3">
      <c r="A41" s="33" t="s">
        <v>147</v>
      </c>
      <c r="B41" s="4" t="s">
        <v>123</v>
      </c>
      <c r="C41" s="3">
        <v>3.5</v>
      </c>
      <c r="D41" s="3">
        <f t="shared" si="0"/>
        <v>4.2</v>
      </c>
      <c r="E41" s="90"/>
      <c r="F41" s="89">
        <f t="shared" si="1"/>
        <v>0</v>
      </c>
      <c r="G41" s="89">
        <f t="shared" si="2"/>
        <v>0</v>
      </c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ht="15.75" thickBot="1" x14ac:dyDescent="0.3">
      <c r="A42" s="37" t="s">
        <v>169</v>
      </c>
      <c r="B42" s="4" t="s">
        <v>123</v>
      </c>
      <c r="C42" s="3">
        <v>3.5</v>
      </c>
      <c r="D42" s="3">
        <f t="shared" si="0"/>
        <v>4.2</v>
      </c>
      <c r="E42" s="90"/>
      <c r="F42" s="89">
        <f t="shared" si="1"/>
        <v>0</v>
      </c>
      <c r="G42" s="89">
        <f t="shared" si="2"/>
        <v>0</v>
      </c>
      <c r="H42" s="80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ht="15.75" thickBot="1" x14ac:dyDescent="0.3">
      <c r="A43" s="37" t="s">
        <v>148</v>
      </c>
      <c r="B43" s="4" t="s">
        <v>123</v>
      </c>
      <c r="C43" s="3">
        <v>3.5</v>
      </c>
      <c r="D43" s="3">
        <f t="shared" si="0"/>
        <v>4.2</v>
      </c>
      <c r="E43" s="90"/>
      <c r="F43" s="89">
        <f t="shared" si="1"/>
        <v>0</v>
      </c>
      <c r="G43" s="89">
        <f t="shared" si="2"/>
        <v>0</v>
      </c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ht="15.75" thickBot="1" x14ac:dyDescent="0.3">
      <c r="A44" s="37" t="s">
        <v>149</v>
      </c>
      <c r="B44" s="4" t="s">
        <v>123</v>
      </c>
      <c r="C44" s="3">
        <v>3.5</v>
      </c>
      <c r="D44" s="3">
        <f t="shared" si="0"/>
        <v>4.2</v>
      </c>
      <c r="E44" s="90"/>
      <c r="F44" s="89">
        <f t="shared" si="1"/>
        <v>0</v>
      </c>
      <c r="G44" s="89">
        <f t="shared" si="2"/>
        <v>0</v>
      </c>
      <c r="H44" s="80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5.75" thickBot="1" x14ac:dyDescent="0.3">
      <c r="A45" s="37" t="s">
        <v>150</v>
      </c>
      <c r="B45" s="4" t="s">
        <v>123</v>
      </c>
      <c r="C45" s="3">
        <v>3.5</v>
      </c>
      <c r="D45" s="3">
        <f t="shared" si="0"/>
        <v>4.2</v>
      </c>
      <c r="E45" s="90"/>
      <c r="F45" s="89">
        <f t="shared" si="1"/>
        <v>0</v>
      </c>
      <c r="G45" s="89">
        <f t="shared" si="2"/>
        <v>0</v>
      </c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ht="15.75" thickBot="1" x14ac:dyDescent="0.3">
      <c r="A46" s="37" t="s">
        <v>151</v>
      </c>
      <c r="B46" s="4" t="s">
        <v>123</v>
      </c>
      <c r="C46" s="3">
        <v>3.5</v>
      </c>
      <c r="D46" s="3">
        <f t="shared" si="0"/>
        <v>4.2</v>
      </c>
      <c r="E46" s="90"/>
      <c r="F46" s="89">
        <f t="shared" si="1"/>
        <v>0</v>
      </c>
      <c r="G46" s="89">
        <f t="shared" si="2"/>
        <v>0</v>
      </c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 ht="15.75" thickBot="1" x14ac:dyDescent="0.3">
      <c r="A47" s="37" t="s">
        <v>152</v>
      </c>
      <c r="B47" s="4" t="s">
        <v>123</v>
      </c>
      <c r="C47" s="3">
        <v>3.5</v>
      </c>
      <c r="D47" s="3">
        <f t="shared" si="0"/>
        <v>4.2</v>
      </c>
      <c r="E47" s="90"/>
      <c r="F47" s="89">
        <f t="shared" si="1"/>
        <v>0</v>
      </c>
      <c r="G47" s="89">
        <f t="shared" si="2"/>
        <v>0</v>
      </c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 ht="15.75" thickBot="1" x14ac:dyDescent="0.3">
      <c r="A48" s="38" t="s">
        <v>153</v>
      </c>
      <c r="B48" s="4" t="s">
        <v>123</v>
      </c>
      <c r="C48" s="3">
        <v>3.5</v>
      </c>
      <c r="D48" s="3">
        <f t="shared" si="0"/>
        <v>4.2</v>
      </c>
      <c r="E48" s="90"/>
      <c r="F48" s="89">
        <f t="shared" si="1"/>
        <v>0</v>
      </c>
      <c r="G48" s="89">
        <f t="shared" si="2"/>
        <v>0</v>
      </c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ht="15.75" thickBot="1" x14ac:dyDescent="0.3">
      <c r="A49" s="39" t="s">
        <v>170</v>
      </c>
      <c r="B49" s="4" t="s">
        <v>123</v>
      </c>
      <c r="C49" s="3">
        <v>3.5</v>
      </c>
      <c r="D49" s="3">
        <f t="shared" si="0"/>
        <v>4.2</v>
      </c>
      <c r="E49" s="90"/>
      <c r="F49" s="89">
        <f t="shared" si="1"/>
        <v>0</v>
      </c>
      <c r="G49" s="89">
        <f t="shared" si="2"/>
        <v>0</v>
      </c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ht="15.75" thickBot="1" x14ac:dyDescent="0.3">
      <c r="A50" s="39" t="s">
        <v>171</v>
      </c>
      <c r="B50" s="4" t="s">
        <v>123</v>
      </c>
      <c r="C50" s="3">
        <v>3.5</v>
      </c>
      <c r="D50" s="3">
        <f t="shared" si="0"/>
        <v>4.2</v>
      </c>
      <c r="E50" s="90"/>
      <c r="F50" s="89">
        <f t="shared" si="1"/>
        <v>0</v>
      </c>
      <c r="G50" s="89">
        <f t="shared" si="2"/>
        <v>0</v>
      </c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ht="15.75" thickBot="1" x14ac:dyDescent="0.3">
      <c r="A51" s="39" t="s">
        <v>172</v>
      </c>
      <c r="B51" s="4" t="s">
        <v>123</v>
      </c>
      <c r="C51" s="3">
        <v>3.5</v>
      </c>
      <c r="D51" s="3">
        <f t="shared" si="0"/>
        <v>4.2</v>
      </c>
      <c r="E51" s="90"/>
      <c r="F51" s="89">
        <f t="shared" si="1"/>
        <v>0</v>
      </c>
      <c r="G51" s="89">
        <f t="shared" si="2"/>
        <v>0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 ht="15.75" thickBot="1" x14ac:dyDescent="0.3">
      <c r="A52" s="39" t="s">
        <v>173</v>
      </c>
      <c r="B52" s="4" t="s">
        <v>123</v>
      </c>
      <c r="C52" s="3">
        <v>3.5</v>
      </c>
      <c r="D52" s="3">
        <f t="shared" si="0"/>
        <v>4.2</v>
      </c>
      <c r="E52" s="90"/>
      <c r="F52" s="89">
        <f t="shared" si="1"/>
        <v>0</v>
      </c>
      <c r="G52" s="89">
        <f t="shared" si="2"/>
        <v>0</v>
      </c>
      <c r="H52" s="80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 ht="15.75" thickBot="1" x14ac:dyDescent="0.3">
      <c r="A53" s="39" t="s">
        <v>174</v>
      </c>
      <c r="B53" s="4" t="s">
        <v>123</v>
      </c>
      <c r="C53" s="3">
        <v>3.5</v>
      </c>
      <c r="D53" s="3">
        <f t="shared" si="0"/>
        <v>4.2</v>
      </c>
      <c r="E53" s="90"/>
      <c r="F53" s="89">
        <f t="shared" si="1"/>
        <v>0</v>
      </c>
      <c r="G53" s="89">
        <f t="shared" si="2"/>
        <v>0</v>
      </c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ht="15.75" thickBot="1" x14ac:dyDescent="0.3">
      <c r="A54" s="39" t="s">
        <v>175</v>
      </c>
      <c r="B54" s="4" t="s">
        <v>123</v>
      </c>
      <c r="C54" s="3">
        <v>3.5</v>
      </c>
      <c r="D54" s="3">
        <f t="shared" si="0"/>
        <v>4.2</v>
      </c>
      <c r="E54" s="90"/>
      <c r="F54" s="89">
        <f t="shared" si="1"/>
        <v>0</v>
      </c>
      <c r="G54" s="89">
        <f t="shared" si="2"/>
        <v>0</v>
      </c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ht="15.75" thickBot="1" x14ac:dyDescent="0.3">
      <c r="A55" s="36" t="s">
        <v>176</v>
      </c>
      <c r="B55" s="4" t="s">
        <v>123</v>
      </c>
      <c r="C55" s="3">
        <v>3.5</v>
      </c>
      <c r="D55" s="3">
        <f t="shared" si="0"/>
        <v>4.2</v>
      </c>
      <c r="E55" s="43"/>
      <c r="F55" s="89">
        <f t="shared" si="1"/>
        <v>0</v>
      </c>
      <c r="G55" s="89">
        <f t="shared" si="2"/>
        <v>0</v>
      </c>
      <c r="H55" s="80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ht="15.75" thickBot="1" x14ac:dyDescent="0.3">
      <c r="A56" s="40"/>
      <c r="B56" s="41"/>
      <c r="C56" s="41"/>
      <c r="D56" s="41"/>
      <c r="E56" s="41"/>
      <c r="F56" s="40"/>
      <c r="G56" s="40"/>
      <c r="H56" s="80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ht="15.75" thickBot="1" x14ac:dyDescent="0.3">
      <c r="A57" s="20" t="s">
        <v>70</v>
      </c>
      <c r="B57" s="3"/>
      <c r="C57" s="11"/>
      <c r="D57" s="3"/>
      <c r="E57" s="14"/>
      <c r="F57" s="3"/>
      <c r="G57" s="13"/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 ht="15.75" thickBot="1" x14ac:dyDescent="0.3">
      <c r="A58" s="15" t="s">
        <v>49</v>
      </c>
      <c r="B58" s="8" t="s">
        <v>71</v>
      </c>
      <c r="C58" s="11">
        <v>3</v>
      </c>
      <c r="D58" s="9">
        <f>C58*1.2</f>
        <v>3.5999999999999996</v>
      </c>
      <c r="E58" s="17"/>
      <c r="F58" s="3">
        <f>E58*C58</f>
        <v>0</v>
      </c>
      <c r="G58" s="91">
        <f>E58*D58</f>
        <v>0</v>
      </c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ht="15.75" thickBot="1" x14ac:dyDescent="0.3">
      <c r="A59" s="15" t="s">
        <v>50</v>
      </c>
      <c r="B59" s="8" t="s">
        <v>71</v>
      </c>
      <c r="C59" s="11">
        <v>3</v>
      </c>
      <c r="D59" s="9">
        <f t="shared" ref="D59:D115" si="3">C59*1.2</f>
        <v>3.5999999999999996</v>
      </c>
      <c r="E59" s="17"/>
      <c r="F59" s="3">
        <f t="shared" ref="F59:F79" si="4">E59*C59</f>
        <v>0</v>
      </c>
      <c r="G59" s="85">
        <f t="shared" ref="G59:G79" si="5">E59*D59</f>
        <v>0</v>
      </c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ht="15.75" thickBot="1" x14ac:dyDescent="0.3">
      <c r="A60" s="15" t="s">
        <v>51</v>
      </c>
      <c r="B60" s="8" t="s">
        <v>71</v>
      </c>
      <c r="C60" s="11">
        <v>3</v>
      </c>
      <c r="D60" s="9">
        <f t="shared" si="3"/>
        <v>3.5999999999999996</v>
      </c>
      <c r="E60" s="17"/>
      <c r="F60" s="82">
        <f t="shared" si="4"/>
        <v>0</v>
      </c>
      <c r="G60" s="85">
        <f t="shared" si="5"/>
        <v>0</v>
      </c>
      <c r="H60" s="80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ht="15.75" thickBot="1" x14ac:dyDescent="0.3">
      <c r="A61" s="15" t="s">
        <v>52</v>
      </c>
      <c r="B61" s="8" t="s">
        <v>71</v>
      </c>
      <c r="C61" s="11">
        <v>3</v>
      </c>
      <c r="D61" s="9">
        <f t="shared" si="3"/>
        <v>3.5999999999999996</v>
      </c>
      <c r="E61" s="17"/>
      <c r="F61" s="82">
        <f t="shared" si="4"/>
        <v>0</v>
      </c>
      <c r="G61" s="85">
        <f t="shared" si="5"/>
        <v>0</v>
      </c>
      <c r="H61" s="80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ht="15.75" thickBot="1" x14ac:dyDescent="0.3">
      <c r="A62" s="15" t="s">
        <v>53</v>
      </c>
      <c r="B62" s="8" t="s">
        <v>71</v>
      </c>
      <c r="C62" s="11">
        <v>3</v>
      </c>
      <c r="D62" s="9">
        <f t="shared" si="3"/>
        <v>3.5999999999999996</v>
      </c>
      <c r="E62" s="17"/>
      <c r="F62" s="82">
        <f t="shared" si="4"/>
        <v>0</v>
      </c>
      <c r="G62" s="85">
        <f t="shared" si="5"/>
        <v>0</v>
      </c>
      <c r="H62" s="80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 ht="15.75" thickBot="1" x14ac:dyDescent="0.3">
      <c r="A63" s="15" t="s">
        <v>54</v>
      </c>
      <c r="B63" s="8" t="s">
        <v>71</v>
      </c>
      <c r="C63" s="11">
        <v>3</v>
      </c>
      <c r="D63" s="9">
        <f t="shared" si="3"/>
        <v>3.5999999999999996</v>
      </c>
      <c r="E63" s="17"/>
      <c r="F63" s="82">
        <f t="shared" si="4"/>
        <v>0</v>
      </c>
      <c r="G63" s="85">
        <f t="shared" si="5"/>
        <v>0</v>
      </c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ht="15.75" thickBot="1" x14ac:dyDescent="0.3">
      <c r="A64" s="15" t="s">
        <v>55</v>
      </c>
      <c r="B64" s="8" t="s">
        <v>71</v>
      </c>
      <c r="C64" s="11">
        <v>3</v>
      </c>
      <c r="D64" s="9">
        <f t="shared" si="3"/>
        <v>3.5999999999999996</v>
      </c>
      <c r="E64" s="17"/>
      <c r="F64" s="82">
        <f t="shared" si="4"/>
        <v>0</v>
      </c>
      <c r="G64" s="85">
        <f t="shared" si="5"/>
        <v>0</v>
      </c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ht="15.75" thickBot="1" x14ac:dyDescent="0.3">
      <c r="A65" s="15" t="s">
        <v>56</v>
      </c>
      <c r="B65" s="8" t="s">
        <v>71</v>
      </c>
      <c r="C65" s="11">
        <v>3</v>
      </c>
      <c r="D65" s="9">
        <f t="shared" si="3"/>
        <v>3.5999999999999996</v>
      </c>
      <c r="E65" s="17"/>
      <c r="F65" s="82">
        <f t="shared" si="4"/>
        <v>0</v>
      </c>
      <c r="G65" s="85">
        <f t="shared" si="5"/>
        <v>0</v>
      </c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 ht="15.75" thickBot="1" x14ac:dyDescent="0.3">
      <c r="A66" s="15" t="s">
        <v>99</v>
      </c>
      <c r="B66" s="8" t="s">
        <v>71</v>
      </c>
      <c r="C66" s="11">
        <v>3</v>
      </c>
      <c r="D66" s="9">
        <f t="shared" si="3"/>
        <v>3.5999999999999996</v>
      </c>
      <c r="E66" s="17"/>
      <c r="F66" s="82">
        <f t="shared" si="4"/>
        <v>0</v>
      </c>
      <c r="G66" s="85">
        <f t="shared" si="5"/>
        <v>0</v>
      </c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 ht="15.75" thickBot="1" x14ac:dyDescent="0.3">
      <c r="A67" s="15" t="s">
        <v>57</v>
      </c>
      <c r="B67" s="8" t="s">
        <v>71</v>
      </c>
      <c r="C67" s="11">
        <v>3</v>
      </c>
      <c r="D67" s="9">
        <f t="shared" si="3"/>
        <v>3.5999999999999996</v>
      </c>
      <c r="E67" s="17"/>
      <c r="F67" s="82">
        <f t="shared" si="4"/>
        <v>0</v>
      </c>
      <c r="G67" s="85">
        <f t="shared" si="5"/>
        <v>0</v>
      </c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 ht="15.75" thickBot="1" x14ac:dyDescent="0.3">
      <c r="A68" s="15" t="s">
        <v>59</v>
      </c>
      <c r="B68" s="8" t="s">
        <v>71</v>
      </c>
      <c r="C68" s="11">
        <v>3</v>
      </c>
      <c r="D68" s="9">
        <f t="shared" si="3"/>
        <v>3.5999999999999996</v>
      </c>
      <c r="E68" s="17"/>
      <c r="F68" s="82">
        <f t="shared" si="4"/>
        <v>0</v>
      </c>
      <c r="G68" s="85">
        <f t="shared" si="5"/>
        <v>0</v>
      </c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 ht="15.75" thickBot="1" x14ac:dyDescent="0.3">
      <c r="A69" s="15" t="s">
        <v>60</v>
      </c>
      <c r="B69" s="8" t="s">
        <v>71</v>
      </c>
      <c r="C69" s="11">
        <v>3</v>
      </c>
      <c r="D69" s="9">
        <f t="shared" si="3"/>
        <v>3.5999999999999996</v>
      </c>
      <c r="E69" s="17"/>
      <c r="F69" s="82">
        <f t="shared" si="4"/>
        <v>0</v>
      </c>
      <c r="G69" s="85">
        <f t="shared" si="5"/>
        <v>0</v>
      </c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 ht="15.75" thickBot="1" x14ac:dyDescent="0.3">
      <c r="A70" s="15" t="s">
        <v>61</v>
      </c>
      <c r="B70" s="8" t="s">
        <v>71</v>
      </c>
      <c r="C70" s="11">
        <v>3</v>
      </c>
      <c r="D70" s="9">
        <f t="shared" si="3"/>
        <v>3.5999999999999996</v>
      </c>
      <c r="E70" s="17"/>
      <c r="F70" s="82">
        <f t="shared" si="4"/>
        <v>0</v>
      </c>
      <c r="G70" s="85">
        <f t="shared" si="5"/>
        <v>0</v>
      </c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 ht="15.75" thickBot="1" x14ac:dyDescent="0.3">
      <c r="A71" s="15" t="s">
        <v>62</v>
      </c>
      <c r="B71" s="8" t="s">
        <v>71</v>
      </c>
      <c r="C71" s="11">
        <v>3</v>
      </c>
      <c r="D71" s="9">
        <f t="shared" si="3"/>
        <v>3.5999999999999996</v>
      </c>
      <c r="E71" s="17"/>
      <c r="F71" s="82">
        <f t="shared" si="4"/>
        <v>0</v>
      </c>
      <c r="G71" s="85">
        <f t="shared" si="5"/>
        <v>0</v>
      </c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ht="15.75" thickBot="1" x14ac:dyDescent="0.3">
      <c r="A72" s="15" t="s">
        <v>63</v>
      </c>
      <c r="B72" s="8" t="s">
        <v>71</v>
      </c>
      <c r="C72" s="11">
        <v>3</v>
      </c>
      <c r="D72" s="9">
        <f t="shared" si="3"/>
        <v>3.5999999999999996</v>
      </c>
      <c r="E72" s="17"/>
      <c r="F72" s="82">
        <f t="shared" si="4"/>
        <v>0</v>
      </c>
      <c r="G72" s="85">
        <f t="shared" si="5"/>
        <v>0</v>
      </c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1:22" ht="15.75" thickBot="1" x14ac:dyDescent="0.3">
      <c r="A73" s="15" t="s">
        <v>64</v>
      </c>
      <c r="B73" s="8" t="s">
        <v>71</v>
      </c>
      <c r="C73" s="11">
        <v>3</v>
      </c>
      <c r="D73" s="9">
        <f t="shared" si="3"/>
        <v>3.5999999999999996</v>
      </c>
      <c r="E73" s="17"/>
      <c r="F73" s="82">
        <f t="shared" si="4"/>
        <v>0</v>
      </c>
      <c r="G73" s="85">
        <f t="shared" si="5"/>
        <v>0</v>
      </c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1:22" ht="15.75" thickBot="1" x14ac:dyDescent="0.3">
      <c r="A74" s="15" t="s">
        <v>65</v>
      </c>
      <c r="B74" s="8" t="s">
        <v>71</v>
      </c>
      <c r="C74" s="11">
        <v>3</v>
      </c>
      <c r="D74" s="9">
        <f t="shared" si="3"/>
        <v>3.5999999999999996</v>
      </c>
      <c r="E74" s="17"/>
      <c r="F74" s="82">
        <f t="shared" si="4"/>
        <v>0</v>
      </c>
      <c r="G74" s="85">
        <f t="shared" si="5"/>
        <v>0</v>
      </c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 ht="15.75" thickBot="1" x14ac:dyDescent="0.3">
      <c r="A75" s="15" t="s">
        <v>66</v>
      </c>
      <c r="B75" s="8" t="s">
        <v>71</v>
      </c>
      <c r="C75" s="11">
        <v>3</v>
      </c>
      <c r="D75" s="9">
        <f t="shared" si="3"/>
        <v>3.5999999999999996</v>
      </c>
      <c r="E75" s="17"/>
      <c r="F75" s="82">
        <f t="shared" si="4"/>
        <v>0</v>
      </c>
      <c r="G75" s="85">
        <f t="shared" si="5"/>
        <v>0</v>
      </c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spans="1:22" ht="15.75" thickBot="1" x14ac:dyDescent="0.3">
      <c r="A76" s="15" t="s">
        <v>58</v>
      </c>
      <c r="B76" s="8" t="s">
        <v>71</v>
      </c>
      <c r="C76" s="11">
        <v>3</v>
      </c>
      <c r="D76" s="9">
        <f t="shared" si="3"/>
        <v>3.5999999999999996</v>
      </c>
      <c r="E76" s="17"/>
      <c r="F76" s="82">
        <f t="shared" si="4"/>
        <v>0</v>
      </c>
      <c r="G76" s="85">
        <f t="shared" si="5"/>
        <v>0</v>
      </c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spans="1:22" ht="15.75" thickBot="1" x14ac:dyDescent="0.3">
      <c r="A77" s="16" t="s">
        <v>67</v>
      </c>
      <c r="B77" s="8" t="s">
        <v>71</v>
      </c>
      <c r="C77" s="11">
        <v>3</v>
      </c>
      <c r="D77" s="9">
        <f t="shared" si="3"/>
        <v>3.5999999999999996</v>
      </c>
      <c r="E77" s="17"/>
      <c r="F77" s="82">
        <f t="shared" si="4"/>
        <v>0</v>
      </c>
      <c r="G77" s="85">
        <f t="shared" si="5"/>
        <v>0</v>
      </c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1:22" ht="15.75" thickBot="1" x14ac:dyDescent="0.3">
      <c r="A78" s="16" t="s">
        <v>68</v>
      </c>
      <c r="B78" s="8" t="s">
        <v>71</v>
      </c>
      <c r="C78" s="11">
        <v>3</v>
      </c>
      <c r="D78" s="9">
        <f t="shared" si="3"/>
        <v>3.5999999999999996</v>
      </c>
      <c r="E78" s="17"/>
      <c r="F78" s="82">
        <f t="shared" si="4"/>
        <v>0</v>
      </c>
      <c r="G78" s="85">
        <f t="shared" si="5"/>
        <v>0</v>
      </c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ht="15.75" thickBot="1" x14ac:dyDescent="0.3">
      <c r="A79" s="15" t="s">
        <v>69</v>
      </c>
      <c r="B79" s="8" t="s">
        <v>71</v>
      </c>
      <c r="C79" s="11">
        <v>3</v>
      </c>
      <c r="D79" s="9">
        <f t="shared" si="3"/>
        <v>3.5999999999999996</v>
      </c>
      <c r="E79" s="17"/>
      <c r="F79" s="45">
        <f t="shared" si="4"/>
        <v>0</v>
      </c>
      <c r="G79" s="85">
        <f t="shared" si="5"/>
        <v>0</v>
      </c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ht="15.75" thickBot="1" x14ac:dyDescent="0.3">
      <c r="A80" s="15" t="s">
        <v>100</v>
      </c>
      <c r="B80" s="8" t="s">
        <v>71</v>
      </c>
      <c r="C80" s="11">
        <v>3</v>
      </c>
      <c r="D80" s="9">
        <f t="shared" si="3"/>
        <v>3.5999999999999996</v>
      </c>
      <c r="E80" s="17"/>
      <c r="F80" s="45">
        <f t="shared" ref="F80:F84" si="6">E80*C80</f>
        <v>0</v>
      </c>
      <c r="G80" s="85">
        <f t="shared" ref="G80:G84" si="7">E80*D80</f>
        <v>0</v>
      </c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spans="1:22" ht="15.75" thickBot="1" x14ac:dyDescent="0.3">
      <c r="A81" s="15" t="s">
        <v>101</v>
      </c>
      <c r="B81" s="8" t="s">
        <v>71</v>
      </c>
      <c r="C81" s="11">
        <v>3</v>
      </c>
      <c r="D81" s="9">
        <f t="shared" si="3"/>
        <v>3.5999999999999996</v>
      </c>
      <c r="E81" s="17"/>
      <c r="F81" s="45">
        <f t="shared" si="6"/>
        <v>0</v>
      </c>
      <c r="G81" s="85">
        <f t="shared" si="7"/>
        <v>0</v>
      </c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spans="1:22" ht="15.75" thickBot="1" x14ac:dyDescent="0.3">
      <c r="A82" s="15" t="s">
        <v>87</v>
      </c>
      <c r="B82" s="8" t="s">
        <v>71</v>
      </c>
      <c r="C82" s="11">
        <v>3</v>
      </c>
      <c r="D82" s="9">
        <f t="shared" si="3"/>
        <v>3.5999999999999996</v>
      </c>
      <c r="E82" s="17"/>
      <c r="F82" s="45">
        <f t="shared" si="6"/>
        <v>0</v>
      </c>
      <c r="G82" s="85">
        <f t="shared" si="7"/>
        <v>0</v>
      </c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spans="1:22" ht="15.75" thickBot="1" x14ac:dyDescent="0.3">
      <c r="A83" s="15" t="s">
        <v>102</v>
      </c>
      <c r="B83" s="8" t="s">
        <v>71</v>
      </c>
      <c r="C83" s="11">
        <v>3</v>
      </c>
      <c r="D83" s="9">
        <f t="shared" si="3"/>
        <v>3.5999999999999996</v>
      </c>
      <c r="E83" s="17"/>
      <c r="F83" s="45">
        <f t="shared" si="6"/>
        <v>0</v>
      </c>
      <c r="G83" s="85">
        <f t="shared" si="7"/>
        <v>0</v>
      </c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 ht="15.75" thickBot="1" x14ac:dyDescent="0.3">
      <c r="A84" s="15" t="s">
        <v>103</v>
      </c>
      <c r="B84" s="8" t="s">
        <v>71</v>
      </c>
      <c r="C84" s="11">
        <v>3</v>
      </c>
      <c r="D84" s="9">
        <f t="shared" si="3"/>
        <v>3.5999999999999996</v>
      </c>
      <c r="E84" s="17"/>
      <c r="F84" s="45">
        <f t="shared" si="6"/>
        <v>0</v>
      </c>
      <c r="G84" s="85">
        <f t="shared" si="7"/>
        <v>0</v>
      </c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spans="1:22" ht="15.75" thickBot="1" x14ac:dyDescent="0.3">
      <c r="A85" s="19" t="s">
        <v>75</v>
      </c>
      <c r="B85" s="8" t="s">
        <v>71</v>
      </c>
      <c r="C85" s="11">
        <v>3</v>
      </c>
      <c r="D85" s="9">
        <f t="shared" si="3"/>
        <v>3.5999999999999996</v>
      </c>
      <c r="E85" s="17"/>
      <c r="F85" s="45">
        <f t="shared" ref="F85:F114" si="8">E85*C85</f>
        <v>0</v>
      </c>
      <c r="G85" s="85">
        <f t="shared" ref="G85:G114" si="9">E85*D85</f>
        <v>0</v>
      </c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spans="1:22" ht="15.75" thickBot="1" x14ac:dyDescent="0.3">
      <c r="A86" s="19" t="s">
        <v>94</v>
      </c>
      <c r="B86" s="8" t="s">
        <v>71</v>
      </c>
      <c r="C86" s="11">
        <v>3</v>
      </c>
      <c r="D86" s="9">
        <f t="shared" si="3"/>
        <v>3.5999999999999996</v>
      </c>
      <c r="E86" s="17"/>
      <c r="F86" s="45">
        <f>E86*C86</f>
        <v>0</v>
      </c>
      <c r="G86" s="85">
        <f>E86*D86</f>
        <v>0</v>
      </c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spans="1:22" ht="15.75" thickBot="1" x14ac:dyDescent="0.3">
      <c r="A87" s="19" t="s">
        <v>76</v>
      </c>
      <c r="B87" s="8" t="s">
        <v>71</v>
      </c>
      <c r="C87" s="11">
        <v>3</v>
      </c>
      <c r="D87" s="9">
        <f t="shared" si="3"/>
        <v>3.5999999999999996</v>
      </c>
      <c r="E87" s="17"/>
      <c r="F87" s="45">
        <f t="shared" si="8"/>
        <v>0</v>
      </c>
      <c r="G87" s="85">
        <f t="shared" si="9"/>
        <v>0</v>
      </c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spans="1:22" ht="15.75" thickBot="1" x14ac:dyDescent="0.3">
      <c r="A88" s="19" t="s">
        <v>91</v>
      </c>
      <c r="B88" s="8" t="s">
        <v>71</v>
      </c>
      <c r="C88" s="11">
        <v>3</v>
      </c>
      <c r="D88" s="9">
        <f t="shared" si="3"/>
        <v>3.5999999999999996</v>
      </c>
      <c r="E88" s="17"/>
      <c r="F88" s="45">
        <f t="shared" ref="F88:F101" si="10">E88*C88</f>
        <v>0</v>
      </c>
      <c r="G88" s="85">
        <f t="shared" ref="G88:G101" si="11">E88*D88</f>
        <v>0</v>
      </c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spans="1:22" ht="15.75" thickBot="1" x14ac:dyDescent="0.3">
      <c r="A89" s="19" t="s">
        <v>104</v>
      </c>
      <c r="B89" s="8" t="s">
        <v>71</v>
      </c>
      <c r="C89" s="11">
        <v>3</v>
      </c>
      <c r="D89" s="9">
        <f t="shared" si="3"/>
        <v>3.5999999999999996</v>
      </c>
      <c r="E89" s="17"/>
      <c r="F89" s="45">
        <f>E89*C89</f>
        <v>0</v>
      </c>
      <c r="G89" s="85">
        <f>E89*D89</f>
        <v>0</v>
      </c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1:22" ht="15.75" thickBot="1" x14ac:dyDescent="0.3">
      <c r="A90" s="19" t="s">
        <v>72</v>
      </c>
      <c r="B90" s="8" t="s">
        <v>71</v>
      </c>
      <c r="C90" s="11">
        <v>3</v>
      </c>
      <c r="D90" s="9">
        <f t="shared" si="3"/>
        <v>3.5999999999999996</v>
      </c>
      <c r="E90" s="17"/>
      <c r="F90" s="45">
        <f t="shared" si="10"/>
        <v>0</v>
      </c>
      <c r="G90" s="85">
        <f t="shared" si="11"/>
        <v>0</v>
      </c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spans="1:22" ht="15.75" thickBot="1" x14ac:dyDescent="0.3">
      <c r="A91" s="19" t="s">
        <v>105</v>
      </c>
      <c r="B91" s="8" t="s">
        <v>71</v>
      </c>
      <c r="C91" s="11">
        <v>3</v>
      </c>
      <c r="D91" s="9">
        <f t="shared" si="3"/>
        <v>3.5999999999999996</v>
      </c>
      <c r="E91" s="17"/>
      <c r="F91" s="45">
        <f t="shared" si="10"/>
        <v>0</v>
      </c>
      <c r="G91" s="85">
        <f t="shared" si="11"/>
        <v>0</v>
      </c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2" ht="15.75" thickBot="1" x14ac:dyDescent="0.3">
      <c r="A92" s="19" t="s">
        <v>106</v>
      </c>
      <c r="B92" s="8" t="s">
        <v>71</v>
      </c>
      <c r="C92" s="11">
        <v>3</v>
      </c>
      <c r="D92" s="9">
        <f t="shared" si="3"/>
        <v>3.5999999999999996</v>
      </c>
      <c r="E92" s="17"/>
      <c r="F92" s="45">
        <f t="shared" si="10"/>
        <v>0</v>
      </c>
      <c r="G92" s="85">
        <f t="shared" si="11"/>
        <v>0</v>
      </c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spans="1:22" ht="15.75" thickBot="1" x14ac:dyDescent="0.3">
      <c r="A93" s="19" t="s">
        <v>107</v>
      </c>
      <c r="B93" s="8" t="s">
        <v>71</v>
      </c>
      <c r="C93" s="11">
        <v>3</v>
      </c>
      <c r="D93" s="9">
        <f t="shared" si="3"/>
        <v>3.5999999999999996</v>
      </c>
      <c r="E93" s="17"/>
      <c r="F93" s="45">
        <f t="shared" si="10"/>
        <v>0</v>
      </c>
      <c r="G93" s="85">
        <f t="shared" si="11"/>
        <v>0</v>
      </c>
      <c r="H93" s="8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ht="15.75" thickBot="1" x14ac:dyDescent="0.3">
      <c r="A94" s="19" t="s">
        <v>88</v>
      </c>
      <c r="B94" s="8" t="s">
        <v>71</v>
      </c>
      <c r="C94" s="11">
        <v>3</v>
      </c>
      <c r="D94" s="9">
        <f t="shared" si="3"/>
        <v>3.5999999999999996</v>
      </c>
      <c r="E94" s="17"/>
      <c r="F94" s="45">
        <f t="shared" si="10"/>
        <v>0</v>
      </c>
      <c r="G94" s="85">
        <f t="shared" si="11"/>
        <v>0</v>
      </c>
      <c r="H94" s="80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ht="15.75" thickBot="1" x14ac:dyDescent="0.3">
      <c r="A95" s="19" t="s">
        <v>90</v>
      </c>
      <c r="B95" s="8" t="s">
        <v>71</v>
      </c>
      <c r="C95" s="11">
        <v>3</v>
      </c>
      <c r="D95" s="9">
        <f t="shared" si="3"/>
        <v>3.5999999999999996</v>
      </c>
      <c r="E95" s="17"/>
      <c r="F95" s="45">
        <f t="shared" si="10"/>
        <v>0</v>
      </c>
      <c r="G95" s="85">
        <f t="shared" si="11"/>
        <v>0</v>
      </c>
      <c r="H95" s="80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ht="15.75" thickBot="1" x14ac:dyDescent="0.3">
      <c r="A96" s="19" t="s">
        <v>89</v>
      </c>
      <c r="B96" s="8" t="s">
        <v>71</v>
      </c>
      <c r="C96" s="11">
        <v>3</v>
      </c>
      <c r="D96" s="9">
        <f t="shared" si="3"/>
        <v>3.5999999999999996</v>
      </c>
      <c r="E96" s="17"/>
      <c r="F96" s="45">
        <f t="shared" si="10"/>
        <v>0</v>
      </c>
      <c r="G96" s="85">
        <f t="shared" si="11"/>
        <v>0</v>
      </c>
      <c r="H96" s="80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 ht="15.75" thickBot="1" x14ac:dyDescent="0.3">
      <c r="A97" s="19" t="s">
        <v>84</v>
      </c>
      <c r="B97" s="8" t="s">
        <v>71</v>
      </c>
      <c r="C97" s="11">
        <v>3</v>
      </c>
      <c r="D97" s="9">
        <f t="shared" si="3"/>
        <v>3.5999999999999996</v>
      </c>
      <c r="E97" s="17"/>
      <c r="F97" s="45">
        <f t="shared" si="10"/>
        <v>0</v>
      </c>
      <c r="G97" s="85">
        <f t="shared" si="11"/>
        <v>0</v>
      </c>
      <c r="H97" s="80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ht="15.75" thickBot="1" x14ac:dyDescent="0.3">
      <c r="A98" s="19" t="s">
        <v>92</v>
      </c>
      <c r="B98" s="8" t="s">
        <v>71</v>
      </c>
      <c r="C98" s="11">
        <v>3</v>
      </c>
      <c r="D98" s="9">
        <f t="shared" si="3"/>
        <v>3.5999999999999996</v>
      </c>
      <c r="E98" s="17"/>
      <c r="F98" s="45">
        <f t="shared" si="10"/>
        <v>0</v>
      </c>
      <c r="G98" s="85">
        <f t="shared" si="11"/>
        <v>0</v>
      </c>
      <c r="H98" s="80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 ht="15.75" thickBot="1" x14ac:dyDescent="0.3">
      <c r="A99" s="19" t="s">
        <v>74</v>
      </c>
      <c r="B99" s="8" t="s">
        <v>71</v>
      </c>
      <c r="C99" s="11">
        <v>3</v>
      </c>
      <c r="D99" s="9">
        <f t="shared" si="3"/>
        <v>3.5999999999999996</v>
      </c>
      <c r="E99" s="17"/>
      <c r="F99" s="45">
        <f t="shared" si="10"/>
        <v>0</v>
      </c>
      <c r="G99" s="85">
        <f t="shared" si="11"/>
        <v>0</v>
      </c>
      <c r="H99" s="80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 ht="15.75" thickBot="1" x14ac:dyDescent="0.3">
      <c r="A100" s="19" t="s">
        <v>93</v>
      </c>
      <c r="B100" s="8" t="s">
        <v>71</v>
      </c>
      <c r="C100" s="11">
        <v>3</v>
      </c>
      <c r="D100" s="9">
        <f t="shared" si="3"/>
        <v>3.5999999999999996</v>
      </c>
      <c r="E100" s="17"/>
      <c r="F100" s="45">
        <f t="shared" si="10"/>
        <v>0</v>
      </c>
      <c r="G100" s="85">
        <f t="shared" si="11"/>
        <v>0</v>
      </c>
      <c r="H100" s="80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ht="15.75" thickBot="1" x14ac:dyDescent="0.3">
      <c r="A101" s="19" t="s">
        <v>73</v>
      </c>
      <c r="B101" s="8" t="s">
        <v>71</v>
      </c>
      <c r="C101" s="11">
        <v>3</v>
      </c>
      <c r="D101" s="9">
        <f t="shared" si="3"/>
        <v>3.5999999999999996</v>
      </c>
      <c r="E101" s="17"/>
      <c r="F101" s="45">
        <f t="shared" si="10"/>
        <v>0</v>
      </c>
      <c r="G101" s="85">
        <f t="shared" si="11"/>
        <v>0</v>
      </c>
      <c r="H101" s="80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spans="1:22" ht="15.75" thickBot="1" x14ac:dyDescent="0.3">
      <c r="A102" s="19" t="s">
        <v>77</v>
      </c>
      <c r="B102" s="8" t="s">
        <v>71</v>
      </c>
      <c r="C102" s="11">
        <v>3</v>
      </c>
      <c r="D102" s="9">
        <f t="shared" si="3"/>
        <v>3.5999999999999996</v>
      </c>
      <c r="E102" s="17"/>
      <c r="F102" s="45">
        <f t="shared" si="8"/>
        <v>0</v>
      </c>
      <c r="G102" s="85">
        <f t="shared" si="9"/>
        <v>0</v>
      </c>
      <c r="H102" s="80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ht="15.75" thickBot="1" x14ac:dyDescent="0.3">
      <c r="A103" s="19" t="s">
        <v>78</v>
      </c>
      <c r="B103" s="8" t="s">
        <v>71</v>
      </c>
      <c r="C103" s="11">
        <v>3</v>
      </c>
      <c r="D103" s="9">
        <f t="shared" si="3"/>
        <v>3.5999999999999996</v>
      </c>
      <c r="E103" s="17"/>
      <c r="F103" s="45">
        <f t="shared" si="8"/>
        <v>0</v>
      </c>
      <c r="G103" s="85">
        <f t="shared" si="9"/>
        <v>0</v>
      </c>
      <c r="H103" s="80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ht="15.75" thickBot="1" x14ac:dyDescent="0.3">
      <c r="A104" s="19" t="s">
        <v>79</v>
      </c>
      <c r="B104" s="8" t="s">
        <v>71</v>
      </c>
      <c r="C104" s="11">
        <v>3</v>
      </c>
      <c r="D104" s="9">
        <f t="shared" si="3"/>
        <v>3.5999999999999996</v>
      </c>
      <c r="E104" s="17"/>
      <c r="F104" s="45">
        <f t="shared" si="8"/>
        <v>0</v>
      </c>
      <c r="G104" s="85">
        <f t="shared" si="9"/>
        <v>0</v>
      </c>
    </row>
    <row r="105" spans="1:22" ht="15.75" thickBot="1" x14ac:dyDescent="0.3">
      <c r="A105" s="19" t="s">
        <v>85</v>
      </c>
      <c r="B105" s="8" t="s">
        <v>71</v>
      </c>
      <c r="C105" s="11">
        <v>3</v>
      </c>
      <c r="D105" s="9">
        <f t="shared" si="3"/>
        <v>3.5999999999999996</v>
      </c>
      <c r="E105" s="17"/>
      <c r="F105" s="45">
        <f t="shared" ref="F105" si="12">E105*C105</f>
        <v>0</v>
      </c>
      <c r="G105" s="85">
        <f t="shared" ref="G105" si="13">E105*D105</f>
        <v>0</v>
      </c>
    </row>
    <row r="106" spans="1:22" ht="15.75" thickBot="1" x14ac:dyDescent="0.3">
      <c r="A106" s="19" t="s">
        <v>108</v>
      </c>
      <c r="B106" s="8" t="s">
        <v>71</v>
      </c>
      <c r="C106" s="11">
        <v>3</v>
      </c>
      <c r="D106" s="9">
        <f t="shared" si="3"/>
        <v>3.5999999999999996</v>
      </c>
      <c r="E106" s="17"/>
      <c r="F106" s="45">
        <f t="shared" ref="F106:F110" si="14">E106*C106</f>
        <v>0</v>
      </c>
      <c r="G106" s="85">
        <f t="shared" ref="G106:G110" si="15">E106*D106</f>
        <v>0</v>
      </c>
    </row>
    <row r="107" spans="1:22" ht="15.75" thickBot="1" x14ac:dyDescent="0.3">
      <c r="A107" s="19" t="s">
        <v>111</v>
      </c>
      <c r="B107" s="8" t="s">
        <v>71</v>
      </c>
      <c r="C107" s="11">
        <v>3</v>
      </c>
      <c r="D107" s="9">
        <f t="shared" si="3"/>
        <v>3.5999999999999996</v>
      </c>
      <c r="E107" s="17"/>
      <c r="F107" s="45">
        <f t="shared" ref="F107:F108" si="16">E107*C107</f>
        <v>0</v>
      </c>
      <c r="G107" s="85">
        <f t="shared" ref="G107:G108" si="17">E107*D107</f>
        <v>0</v>
      </c>
    </row>
    <row r="108" spans="1:22" ht="15.75" thickBot="1" x14ac:dyDescent="0.3">
      <c r="A108" s="19" t="s">
        <v>112</v>
      </c>
      <c r="B108" s="8" t="s">
        <v>71</v>
      </c>
      <c r="C108" s="11">
        <v>3</v>
      </c>
      <c r="D108" s="9">
        <f t="shared" si="3"/>
        <v>3.5999999999999996</v>
      </c>
      <c r="E108" s="17"/>
      <c r="F108" s="45">
        <f t="shared" si="16"/>
        <v>0</v>
      </c>
      <c r="G108" s="85">
        <f t="shared" si="17"/>
        <v>0</v>
      </c>
    </row>
    <row r="109" spans="1:22" ht="15.75" thickBot="1" x14ac:dyDescent="0.3">
      <c r="A109" s="19" t="s">
        <v>109</v>
      </c>
      <c r="B109" s="8" t="s">
        <v>71</v>
      </c>
      <c r="C109" s="11">
        <v>3</v>
      </c>
      <c r="D109" s="9">
        <f t="shared" si="3"/>
        <v>3.5999999999999996</v>
      </c>
      <c r="E109" s="17"/>
      <c r="F109" s="45">
        <f t="shared" si="14"/>
        <v>0</v>
      </c>
      <c r="G109" s="85">
        <f t="shared" si="15"/>
        <v>0</v>
      </c>
    </row>
    <row r="110" spans="1:22" ht="15.75" thickBot="1" x14ac:dyDescent="0.3">
      <c r="A110" s="19" t="s">
        <v>110</v>
      </c>
      <c r="B110" s="8" t="s">
        <v>71</v>
      </c>
      <c r="C110" s="11">
        <v>3</v>
      </c>
      <c r="D110" s="9">
        <f t="shared" si="3"/>
        <v>3.5999999999999996</v>
      </c>
      <c r="E110" s="17"/>
      <c r="F110" s="45">
        <f t="shared" si="14"/>
        <v>0</v>
      </c>
      <c r="G110" s="85">
        <f t="shared" si="15"/>
        <v>0</v>
      </c>
    </row>
    <row r="111" spans="1:22" ht="15.75" thickBot="1" x14ac:dyDescent="0.3">
      <c r="A111" s="19" t="s">
        <v>80</v>
      </c>
      <c r="B111" s="8" t="s">
        <v>71</v>
      </c>
      <c r="C111" s="11">
        <v>3</v>
      </c>
      <c r="D111" s="9">
        <f t="shared" si="3"/>
        <v>3.5999999999999996</v>
      </c>
      <c r="E111" s="17"/>
      <c r="F111" s="45">
        <f t="shared" si="8"/>
        <v>0</v>
      </c>
      <c r="G111" s="85">
        <f t="shared" si="9"/>
        <v>0</v>
      </c>
    </row>
    <row r="112" spans="1:22" ht="15.75" thickBot="1" x14ac:dyDescent="0.3">
      <c r="A112" s="19" t="s">
        <v>81</v>
      </c>
      <c r="B112" s="8" t="s">
        <v>71</v>
      </c>
      <c r="C112" s="11">
        <v>3</v>
      </c>
      <c r="D112" s="9">
        <f t="shared" si="3"/>
        <v>3.5999999999999996</v>
      </c>
      <c r="E112" s="17"/>
      <c r="F112" s="45">
        <f t="shared" si="8"/>
        <v>0</v>
      </c>
      <c r="G112" s="85">
        <f t="shared" si="9"/>
        <v>0</v>
      </c>
    </row>
    <row r="113" spans="1:7" ht="15.75" thickBot="1" x14ac:dyDescent="0.3">
      <c r="A113" s="19" t="s">
        <v>83</v>
      </c>
      <c r="B113" s="8" t="s">
        <v>71</v>
      </c>
      <c r="C113" s="11">
        <v>3</v>
      </c>
      <c r="D113" s="9">
        <f t="shared" si="3"/>
        <v>3.5999999999999996</v>
      </c>
      <c r="E113" s="17"/>
      <c r="F113" s="45">
        <f t="shared" ref="F113" si="18">E113*C113</f>
        <v>0</v>
      </c>
      <c r="G113" s="85">
        <f t="shared" ref="G113" si="19">E113*D113</f>
        <v>0</v>
      </c>
    </row>
    <row r="114" spans="1:7" ht="15.75" thickBot="1" x14ac:dyDescent="0.3">
      <c r="A114" s="19" t="s">
        <v>82</v>
      </c>
      <c r="B114" s="8" t="s">
        <v>71</v>
      </c>
      <c r="C114" s="11">
        <v>3</v>
      </c>
      <c r="D114" s="9">
        <f t="shared" si="3"/>
        <v>3.5999999999999996</v>
      </c>
      <c r="E114" s="17"/>
      <c r="F114" s="45">
        <f t="shared" si="8"/>
        <v>0</v>
      </c>
      <c r="G114" s="85">
        <f t="shared" si="9"/>
        <v>0</v>
      </c>
    </row>
    <row r="115" spans="1:7" ht="15.75" thickBot="1" x14ac:dyDescent="0.3">
      <c r="A115" s="19" t="s">
        <v>113</v>
      </c>
      <c r="B115" s="8" t="s">
        <v>71</v>
      </c>
      <c r="C115" s="11">
        <v>3</v>
      </c>
      <c r="D115" s="9">
        <f t="shared" si="3"/>
        <v>3.5999999999999996</v>
      </c>
      <c r="E115" s="17"/>
      <c r="F115" s="45">
        <f t="shared" ref="F115" si="20">E115*C115</f>
        <v>0</v>
      </c>
      <c r="G115" s="85">
        <f t="shared" ref="G115" si="21">E115*D115</f>
        <v>0</v>
      </c>
    </row>
    <row r="116" spans="1:7" ht="15.75" thickBot="1" x14ac:dyDescent="0.3">
      <c r="A116" s="19"/>
      <c r="B116" s="8"/>
      <c r="C116" s="11"/>
      <c r="D116" s="9"/>
      <c r="E116" s="27"/>
      <c r="F116" s="45"/>
      <c r="G116" s="85"/>
    </row>
    <row r="117" spans="1:7" ht="15.75" thickBot="1" x14ac:dyDescent="0.3">
      <c r="A117" s="20" t="s">
        <v>16</v>
      </c>
      <c r="B117" s="3"/>
      <c r="C117" s="3"/>
      <c r="D117" s="3"/>
      <c r="E117" s="3"/>
      <c r="F117" s="45"/>
      <c r="G117" s="85"/>
    </row>
    <row r="118" spans="1:7" ht="15.75" thickBot="1" x14ac:dyDescent="0.3">
      <c r="A118" s="2" t="s">
        <v>0</v>
      </c>
      <c r="B118" s="3" t="s">
        <v>14</v>
      </c>
      <c r="C118" s="3">
        <f>D118/1.2</f>
        <v>0.83333333333333337</v>
      </c>
      <c r="D118" s="3">
        <v>1</v>
      </c>
      <c r="E118" s="5"/>
      <c r="F118" s="45">
        <f>E118*C118</f>
        <v>0</v>
      </c>
      <c r="G118" s="86">
        <f>E118*D118</f>
        <v>0</v>
      </c>
    </row>
    <row r="119" spans="1:7" ht="15.75" thickBot="1" x14ac:dyDescent="0.3">
      <c r="A119" s="2" t="s">
        <v>1</v>
      </c>
      <c r="B119" s="3" t="s">
        <v>15</v>
      </c>
      <c r="C119" s="3">
        <f>D119/1.2</f>
        <v>0.41666666666666669</v>
      </c>
      <c r="D119" s="3">
        <v>0.5</v>
      </c>
      <c r="E119" s="5"/>
      <c r="F119" s="3">
        <f>E119*C119</f>
        <v>0</v>
      </c>
      <c r="G119" s="13">
        <f>E119*D119</f>
        <v>0</v>
      </c>
    </row>
    <row r="120" spans="1:7" ht="15.75" thickBot="1" x14ac:dyDescent="0.3">
      <c r="A120" s="2" t="s">
        <v>2</v>
      </c>
      <c r="B120" s="4" t="s">
        <v>19</v>
      </c>
      <c r="C120" s="3">
        <f>D120/1.2</f>
        <v>0.83333333333333337</v>
      </c>
      <c r="D120" s="3">
        <v>1</v>
      </c>
      <c r="E120" s="5"/>
      <c r="F120" s="3">
        <f>E120*C120</f>
        <v>0</v>
      </c>
      <c r="G120" s="3">
        <f>E120*D120</f>
        <v>0</v>
      </c>
    </row>
    <row r="121" spans="1:7" ht="15.75" thickBot="1" x14ac:dyDescent="0.3">
      <c r="A121" s="10"/>
      <c r="B121" s="26"/>
      <c r="C121" s="11"/>
      <c r="D121" s="11"/>
      <c r="E121" s="28"/>
      <c r="F121" s="11"/>
      <c r="G121" s="11"/>
    </row>
    <row r="122" spans="1:7" ht="15.75" thickBot="1" x14ac:dyDescent="0.3">
      <c r="A122" s="25" t="s">
        <v>114</v>
      </c>
      <c r="B122" s="11"/>
      <c r="C122" s="11"/>
      <c r="D122" s="11"/>
      <c r="E122" s="18"/>
      <c r="F122" s="11"/>
      <c r="G122" s="11"/>
    </row>
    <row r="123" spans="1:7" ht="15.75" thickBot="1" x14ac:dyDescent="0.3">
      <c r="A123" s="10" t="s">
        <v>115</v>
      </c>
      <c r="B123" s="11" t="s">
        <v>116</v>
      </c>
      <c r="C123" s="11">
        <v>4.2</v>
      </c>
      <c r="D123" s="11">
        <v>5</v>
      </c>
      <c r="E123" s="12"/>
      <c r="F123" s="11">
        <f>E123*C123</f>
        <v>0</v>
      </c>
      <c r="G123" s="11">
        <f>E123*D123</f>
        <v>0</v>
      </c>
    </row>
    <row r="124" spans="1:7" ht="15.75" thickBot="1" x14ac:dyDescent="0.3">
      <c r="A124" s="10" t="s">
        <v>117</v>
      </c>
      <c r="B124" s="11" t="s">
        <v>116</v>
      </c>
      <c r="C124" s="11">
        <v>4.2</v>
      </c>
      <c r="D124" s="11">
        <v>5</v>
      </c>
      <c r="E124" s="12"/>
      <c r="F124" s="11">
        <f t="shared" ref="F124:F128" si="22">E124*C124</f>
        <v>0</v>
      </c>
      <c r="G124" s="11">
        <f t="shared" ref="G124:G128" si="23">E124*D124</f>
        <v>0</v>
      </c>
    </row>
    <row r="125" spans="1:7" ht="15.75" thickBot="1" x14ac:dyDescent="0.3">
      <c r="A125" s="10" t="s">
        <v>118</v>
      </c>
      <c r="B125" s="11" t="s">
        <v>116</v>
      </c>
      <c r="C125" s="11">
        <v>4.2</v>
      </c>
      <c r="D125" s="11">
        <v>5</v>
      </c>
      <c r="E125" s="12"/>
      <c r="F125" s="11">
        <f t="shared" si="22"/>
        <v>0</v>
      </c>
      <c r="G125" s="11">
        <f t="shared" si="23"/>
        <v>0</v>
      </c>
    </row>
    <row r="126" spans="1:7" ht="15.75" thickBot="1" x14ac:dyDescent="0.3">
      <c r="A126" s="10" t="s">
        <v>119</v>
      </c>
      <c r="B126" s="11" t="s">
        <v>116</v>
      </c>
      <c r="C126" s="11">
        <v>4.2</v>
      </c>
      <c r="D126" s="11">
        <v>5</v>
      </c>
      <c r="E126" s="12"/>
      <c r="F126" s="11">
        <f t="shared" si="22"/>
        <v>0</v>
      </c>
      <c r="G126" s="11">
        <f t="shared" si="23"/>
        <v>0</v>
      </c>
    </row>
    <row r="127" spans="1:7" ht="15.75" thickBot="1" x14ac:dyDescent="0.3">
      <c r="A127" s="10" t="s">
        <v>120</v>
      </c>
      <c r="B127" s="11" t="s">
        <v>116</v>
      </c>
      <c r="C127" s="11">
        <v>4.2</v>
      </c>
      <c r="D127" s="11">
        <v>5</v>
      </c>
      <c r="E127" s="12"/>
      <c r="F127" s="11">
        <f t="shared" si="22"/>
        <v>0</v>
      </c>
      <c r="G127" s="11">
        <f t="shared" si="23"/>
        <v>0</v>
      </c>
    </row>
    <row r="128" spans="1:7" ht="15.75" thickBot="1" x14ac:dyDescent="0.3">
      <c r="A128" s="10" t="s">
        <v>121</v>
      </c>
      <c r="B128" s="11" t="s">
        <v>116</v>
      </c>
      <c r="C128" s="11">
        <v>4.2</v>
      </c>
      <c r="D128" s="11">
        <v>5</v>
      </c>
      <c r="E128" s="12"/>
      <c r="F128" s="11">
        <f t="shared" si="22"/>
        <v>0</v>
      </c>
      <c r="G128" s="11">
        <f t="shared" si="23"/>
        <v>0</v>
      </c>
    </row>
    <row r="129" spans="1:7" ht="15.75" thickBot="1" x14ac:dyDescent="0.3">
      <c r="A129" s="2"/>
      <c r="B129" s="4"/>
      <c r="C129" s="3"/>
      <c r="D129" s="3"/>
      <c r="E129" s="3"/>
      <c r="F129" s="3"/>
      <c r="G129" s="3"/>
    </row>
    <row r="130" spans="1:7" ht="15.75" thickBot="1" x14ac:dyDescent="0.3">
      <c r="A130" s="20" t="s">
        <v>17</v>
      </c>
      <c r="B130" s="3"/>
      <c r="C130" s="3"/>
      <c r="D130" s="3"/>
      <c r="E130" s="3"/>
      <c r="F130" s="3"/>
      <c r="G130" s="3"/>
    </row>
    <row r="131" spans="1:7" ht="15.75" thickBot="1" x14ac:dyDescent="0.3">
      <c r="A131" s="2" t="s">
        <v>20</v>
      </c>
      <c r="B131" s="3" t="s">
        <v>8</v>
      </c>
      <c r="C131" s="3">
        <f t="shared" ref="C131" si="24">D131/1.2</f>
        <v>0.83333333333333337</v>
      </c>
      <c r="D131" s="3">
        <v>1</v>
      </c>
      <c r="E131" s="5"/>
      <c r="F131" s="3">
        <f t="shared" ref="F131:F144" si="25">E131*C131</f>
        <v>0</v>
      </c>
      <c r="G131" s="3">
        <f t="shared" ref="G131:G144" si="26">E131*D131</f>
        <v>0</v>
      </c>
    </row>
    <row r="132" spans="1:7" ht="15.75" thickBot="1" x14ac:dyDescent="0.3">
      <c r="A132" s="2" t="s">
        <v>21</v>
      </c>
      <c r="B132" s="3" t="s">
        <v>8</v>
      </c>
      <c r="C132" s="3">
        <f t="shared" ref="C132:C144" si="27">D132/1.2</f>
        <v>0.83333333333333337</v>
      </c>
      <c r="D132" s="3">
        <v>1</v>
      </c>
      <c r="E132" s="5"/>
      <c r="F132" s="3">
        <f t="shared" si="25"/>
        <v>0</v>
      </c>
      <c r="G132" s="3">
        <f t="shared" si="26"/>
        <v>0</v>
      </c>
    </row>
    <row r="133" spans="1:7" ht="15.75" thickBot="1" x14ac:dyDescent="0.3">
      <c r="A133" s="2" t="s">
        <v>22</v>
      </c>
      <c r="B133" s="3" t="s">
        <v>8</v>
      </c>
      <c r="C133" s="3">
        <f t="shared" si="27"/>
        <v>0.83333333333333337</v>
      </c>
      <c r="D133" s="3">
        <v>1</v>
      </c>
      <c r="E133" s="5"/>
      <c r="F133" s="3">
        <f t="shared" si="25"/>
        <v>0</v>
      </c>
      <c r="G133" s="3">
        <f t="shared" si="26"/>
        <v>0</v>
      </c>
    </row>
    <row r="134" spans="1:7" ht="15.75" thickBot="1" x14ac:dyDescent="0.3">
      <c r="A134" s="2" t="s">
        <v>23</v>
      </c>
      <c r="B134" s="3" t="s">
        <v>6</v>
      </c>
      <c r="C134" s="3">
        <f t="shared" si="27"/>
        <v>0.83333333333333337</v>
      </c>
      <c r="D134" s="3">
        <v>1</v>
      </c>
      <c r="E134" s="5"/>
      <c r="F134" s="3">
        <f t="shared" si="25"/>
        <v>0</v>
      </c>
      <c r="G134" s="3">
        <f t="shared" si="26"/>
        <v>0</v>
      </c>
    </row>
    <row r="135" spans="1:7" ht="15.75" thickBot="1" x14ac:dyDescent="0.3">
      <c r="A135" s="2" t="s">
        <v>24</v>
      </c>
      <c r="B135" s="3" t="s">
        <v>6</v>
      </c>
      <c r="C135" s="3">
        <f t="shared" si="27"/>
        <v>0.83333333333333337</v>
      </c>
      <c r="D135" s="3">
        <v>1</v>
      </c>
      <c r="E135" s="5"/>
      <c r="F135" s="3">
        <f t="shared" si="25"/>
        <v>0</v>
      </c>
      <c r="G135" s="3">
        <f t="shared" si="26"/>
        <v>0</v>
      </c>
    </row>
    <row r="136" spans="1:7" ht="15.75" thickBot="1" x14ac:dyDescent="0.3">
      <c r="A136" s="2" t="s">
        <v>25</v>
      </c>
      <c r="B136" s="3" t="s">
        <v>6</v>
      </c>
      <c r="C136" s="3">
        <f t="shared" si="27"/>
        <v>0.83333333333333337</v>
      </c>
      <c r="D136" s="3">
        <v>1</v>
      </c>
      <c r="E136" s="5"/>
      <c r="F136" s="3">
        <f t="shared" si="25"/>
        <v>0</v>
      </c>
      <c r="G136" s="3">
        <f t="shared" si="26"/>
        <v>0</v>
      </c>
    </row>
    <row r="137" spans="1:7" ht="15.75" thickBot="1" x14ac:dyDescent="0.3">
      <c r="A137" s="2" t="s">
        <v>86</v>
      </c>
      <c r="B137" s="3" t="s">
        <v>6</v>
      </c>
      <c r="C137" s="3">
        <f t="shared" ref="C137" si="28">D137/1.2</f>
        <v>0.83333333333333337</v>
      </c>
      <c r="D137" s="3">
        <v>1</v>
      </c>
      <c r="E137" s="5"/>
      <c r="F137" s="3">
        <f t="shared" ref="F137" si="29">E137*C137</f>
        <v>0</v>
      </c>
      <c r="G137" s="3">
        <f t="shared" ref="G137" si="30">E137*D137</f>
        <v>0</v>
      </c>
    </row>
    <row r="138" spans="1:7" ht="15.75" thickBot="1" x14ac:dyDescent="0.3">
      <c r="A138" s="2" t="s">
        <v>95</v>
      </c>
      <c r="B138" s="3" t="s">
        <v>7</v>
      </c>
      <c r="C138" s="3">
        <f t="shared" si="27"/>
        <v>0.83333333333333337</v>
      </c>
      <c r="D138" s="3">
        <v>1</v>
      </c>
      <c r="E138" s="5"/>
      <c r="F138" s="3">
        <f t="shared" si="25"/>
        <v>0</v>
      </c>
      <c r="G138" s="3">
        <f t="shared" si="26"/>
        <v>0</v>
      </c>
    </row>
    <row r="139" spans="1:7" ht="15.75" thickBot="1" x14ac:dyDescent="0.3">
      <c r="A139" s="2" t="s">
        <v>33</v>
      </c>
      <c r="B139" s="3" t="s">
        <v>48</v>
      </c>
      <c r="C139" s="3">
        <f t="shared" si="27"/>
        <v>0.83333333333333337</v>
      </c>
      <c r="D139" s="3">
        <v>1</v>
      </c>
      <c r="E139" s="5"/>
      <c r="F139" s="3">
        <f t="shared" si="25"/>
        <v>0</v>
      </c>
      <c r="G139" s="3">
        <f t="shared" si="26"/>
        <v>0</v>
      </c>
    </row>
    <row r="140" spans="1:7" ht="15.75" thickBot="1" x14ac:dyDescent="0.3">
      <c r="A140" s="21" t="s">
        <v>96</v>
      </c>
      <c r="B140" s="22" t="s">
        <v>48</v>
      </c>
      <c r="C140" s="22">
        <f t="shared" si="27"/>
        <v>0.83333333333333337</v>
      </c>
      <c r="D140" s="22">
        <v>1</v>
      </c>
      <c r="E140" s="5"/>
      <c r="F140" s="22">
        <f t="shared" si="25"/>
        <v>0</v>
      </c>
      <c r="G140" s="22">
        <f t="shared" si="26"/>
        <v>0</v>
      </c>
    </row>
    <row r="141" spans="1:7" ht="15.75" thickBot="1" x14ac:dyDescent="0.3">
      <c r="A141" s="21" t="s">
        <v>97</v>
      </c>
      <c r="B141" s="22" t="s">
        <v>48</v>
      </c>
      <c r="C141" s="22">
        <f t="shared" si="27"/>
        <v>0.83333333333333337</v>
      </c>
      <c r="D141" s="22">
        <v>1</v>
      </c>
      <c r="E141" s="5"/>
      <c r="F141" s="22">
        <f t="shared" si="25"/>
        <v>0</v>
      </c>
      <c r="G141" s="22">
        <f t="shared" si="26"/>
        <v>0</v>
      </c>
    </row>
    <row r="142" spans="1:7" ht="15.75" thickBot="1" x14ac:dyDescent="0.3">
      <c r="A142" s="2" t="s">
        <v>34</v>
      </c>
      <c r="B142" s="3" t="s">
        <v>7</v>
      </c>
      <c r="C142" s="3">
        <f t="shared" si="27"/>
        <v>0.83333333333333337</v>
      </c>
      <c r="D142" s="3">
        <v>1</v>
      </c>
      <c r="E142" s="5"/>
      <c r="F142" s="3">
        <f t="shared" si="25"/>
        <v>0</v>
      </c>
      <c r="G142" s="3">
        <f t="shared" si="26"/>
        <v>0</v>
      </c>
    </row>
    <row r="143" spans="1:7" ht="15.75" thickBot="1" x14ac:dyDescent="0.3">
      <c r="A143" s="2" t="s">
        <v>27</v>
      </c>
      <c r="B143" s="3" t="s">
        <v>9</v>
      </c>
      <c r="C143" s="3">
        <f t="shared" si="27"/>
        <v>0.83333333333333337</v>
      </c>
      <c r="D143" s="3">
        <v>1</v>
      </c>
      <c r="E143" s="5"/>
      <c r="F143" s="3">
        <f t="shared" si="25"/>
        <v>0</v>
      </c>
      <c r="G143" s="3">
        <f t="shared" si="26"/>
        <v>0</v>
      </c>
    </row>
    <row r="144" spans="1:7" ht="15.75" thickBot="1" x14ac:dyDescent="0.3">
      <c r="A144" s="2" t="s">
        <v>28</v>
      </c>
      <c r="B144" s="3" t="s">
        <v>26</v>
      </c>
      <c r="C144" s="3">
        <f t="shared" si="27"/>
        <v>0.83333333333333337</v>
      </c>
      <c r="D144" s="3">
        <v>1</v>
      </c>
      <c r="E144" s="5"/>
      <c r="F144" s="3">
        <f t="shared" si="25"/>
        <v>0</v>
      </c>
      <c r="G144" s="3">
        <f t="shared" si="26"/>
        <v>0</v>
      </c>
    </row>
    <row r="145" spans="1:7" ht="15.75" thickBot="1" x14ac:dyDescent="0.3">
      <c r="A145" s="2"/>
      <c r="B145" s="3"/>
      <c r="C145" s="3"/>
      <c r="D145" s="3"/>
      <c r="E145" s="14"/>
      <c r="F145" s="3"/>
      <c r="G145" s="3"/>
    </row>
    <row r="146" spans="1:7" ht="15.75" thickBot="1" x14ac:dyDescent="0.3">
      <c r="A146" s="20" t="s">
        <v>36</v>
      </c>
      <c r="B146" s="3"/>
      <c r="C146" s="3"/>
      <c r="D146" s="3"/>
      <c r="E146" s="3"/>
      <c r="F146" s="3"/>
      <c r="G146" s="3"/>
    </row>
    <row r="147" spans="1:7" ht="15.75" thickBot="1" x14ac:dyDescent="0.3">
      <c r="A147" s="2" t="s">
        <v>37</v>
      </c>
      <c r="B147" s="3" t="s">
        <v>10</v>
      </c>
      <c r="C147" s="3">
        <f t="shared" ref="C147:C157" si="31">D147/1.2</f>
        <v>0.41666666666666669</v>
      </c>
      <c r="D147" s="3">
        <v>0.5</v>
      </c>
      <c r="E147" s="5"/>
      <c r="F147" s="3">
        <f t="shared" ref="F147:F171" si="32">E147*C147</f>
        <v>0</v>
      </c>
      <c r="G147" s="3">
        <f t="shared" ref="G147:G171" si="33">E147*D147</f>
        <v>0</v>
      </c>
    </row>
    <row r="148" spans="1:7" ht="15.75" thickBot="1" x14ac:dyDescent="0.3">
      <c r="A148" s="2" t="s">
        <v>38</v>
      </c>
      <c r="B148" s="3" t="s">
        <v>10</v>
      </c>
      <c r="C148" s="3">
        <f t="shared" si="31"/>
        <v>0.41666666666666669</v>
      </c>
      <c r="D148" s="3">
        <v>0.5</v>
      </c>
      <c r="E148" s="5"/>
      <c r="F148" s="3">
        <f t="shared" si="32"/>
        <v>0</v>
      </c>
      <c r="G148" s="3">
        <f t="shared" si="33"/>
        <v>0</v>
      </c>
    </row>
    <row r="149" spans="1:7" ht="15.75" thickBot="1" x14ac:dyDescent="0.3">
      <c r="A149" s="2" t="s">
        <v>39</v>
      </c>
      <c r="B149" s="3" t="s">
        <v>10</v>
      </c>
      <c r="C149" s="3">
        <f t="shared" si="31"/>
        <v>0.41666666666666669</v>
      </c>
      <c r="D149" s="3">
        <v>0.5</v>
      </c>
      <c r="E149" s="5"/>
      <c r="F149" s="3">
        <f t="shared" si="32"/>
        <v>0</v>
      </c>
      <c r="G149" s="3">
        <f t="shared" si="33"/>
        <v>0</v>
      </c>
    </row>
    <row r="150" spans="1:7" ht="15.75" thickBot="1" x14ac:dyDescent="0.3">
      <c r="A150" s="2" t="s">
        <v>40</v>
      </c>
      <c r="B150" s="3" t="s">
        <v>10</v>
      </c>
      <c r="C150" s="3">
        <f t="shared" si="31"/>
        <v>0.41666666666666669</v>
      </c>
      <c r="D150" s="3">
        <v>0.5</v>
      </c>
      <c r="E150" s="5"/>
      <c r="F150" s="3">
        <f t="shared" si="32"/>
        <v>0</v>
      </c>
      <c r="G150" s="3">
        <f t="shared" si="33"/>
        <v>0</v>
      </c>
    </row>
    <row r="151" spans="1:7" ht="15.75" thickBot="1" x14ac:dyDescent="0.3">
      <c r="A151" s="2" t="s">
        <v>41</v>
      </c>
      <c r="B151" s="3" t="s">
        <v>10</v>
      </c>
      <c r="C151" s="3">
        <f t="shared" si="31"/>
        <v>0.41666666666666669</v>
      </c>
      <c r="D151" s="3">
        <v>0.5</v>
      </c>
      <c r="E151" s="5"/>
      <c r="F151" s="3">
        <f t="shared" si="32"/>
        <v>0</v>
      </c>
      <c r="G151" s="3">
        <f t="shared" si="33"/>
        <v>0</v>
      </c>
    </row>
    <row r="152" spans="1:7" ht="15.75" thickBot="1" x14ac:dyDescent="0.3">
      <c r="A152" s="2" t="s">
        <v>42</v>
      </c>
      <c r="B152" s="3" t="s">
        <v>10</v>
      </c>
      <c r="C152" s="3">
        <f t="shared" si="31"/>
        <v>0.41666666666666669</v>
      </c>
      <c r="D152" s="3">
        <v>0.5</v>
      </c>
      <c r="E152" s="5"/>
      <c r="F152" s="3">
        <f t="shared" si="32"/>
        <v>0</v>
      </c>
      <c r="G152" s="3">
        <f t="shared" si="33"/>
        <v>0</v>
      </c>
    </row>
    <row r="153" spans="1:7" ht="15.75" thickBot="1" x14ac:dyDescent="0.3">
      <c r="A153" s="2" t="s">
        <v>43</v>
      </c>
      <c r="B153" s="3" t="s">
        <v>10</v>
      </c>
      <c r="C153" s="3">
        <f t="shared" si="31"/>
        <v>0.41666666666666669</v>
      </c>
      <c r="D153" s="3">
        <v>0.5</v>
      </c>
      <c r="E153" s="5"/>
      <c r="F153" s="3">
        <f t="shared" si="32"/>
        <v>0</v>
      </c>
      <c r="G153" s="3">
        <f t="shared" si="33"/>
        <v>0</v>
      </c>
    </row>
    <row r="154" spans="1:7" ht="15.75" thickBot="1" x14ac:dyDescent="0.3">
      <c r="A154" s="2" t="s">
        <v>44</v>
      </c>
      <c r="B154" s="3" t="s">
        <v>10</v>
      </c>
      <c r="C154" s="3">
        <f t="shared" si="31"/>
        <v>0.41666666666666669</v>
      </c>
      <c r="D154" s="3">
        <v>0.5</v>
      </c>
      <c r="E154" s="5"/>
      <c r="F154" s="3">
        <f t="shared" si="32"/>
        <v>0</v>
      </c>
      <c r="G154" s="3">
        <f t="shared" si="33"/>
        <v>0</v>
      </c>
    </row>
    <row r="155" spans="1:7" ht="15.75" thickBot="1" x14ac:dyDescent="0.3">
      <c r="A155" s="2" t="s">
        <v>45</v>
      </c>
      <c r="B155" s="3" t="s">
        <v>10</v>
      </c>
      <c r="C155" s="3">
        <f t="shared" si="31"/>
        <v>0.41666666666666669</v>
      </c>
      <c r="D155" s="3">
        <v>0.5</v>
      </c>
      <c r="E155" s="5"/>
      <c r="F155" s="3">
        <f t="shared" si="32"/>
        <v>0</v>
      </c>
      <c r="G155" s="3">
        <f t="shared" si="33"/>
        <v>0</v>
      </c>
    </row>
    <row r="156" spans="1:7" ht="15.75" thickBot="1" x14ac:dyDescent="0.3">
      <c r="A156" s="2" t="s">
        <v>46</v>
      </c>
      <c r="B156" s="3" t="s">
        <v>10</v>
      </c>
      <c r="C156" s="3">
        <f t="shared" si="31"/>
        <v>0.41666666666666669</v>
      </c>
      <c r="D156" s="3">
        <v>0.5</v>
      </c>
      <c r="E156" s="5"/>
      <c r="F156" s="3">
        <f t="shared" si="32"/>
        <v>0</v>
      </c>
      <c r="G156" s="3">
        <f t="shared" si="33"/>
        <v>0</v>
      </c>
    </row>
    <row r="157" spans="1:7" ht="15.75" thickBot="1" x14ac:dyDescent="0.3">
      <c r="A157" s="10" t="s">
        <v>47</v>
      </c>
      <c r="B157" s="11" t="s">
        <v>10</v>
      </c>
      <c r="C157" s="11">
        <f t="shared" si="31"/>
        <v>0.41666666666666669</v>
      </c>
      <c r="D157" s="11">
        <v>0.5</v>
      </c>
      <c r="E157" s="12"/>
      <c r="F157" s="11">
        <f t="shared" si="32"/>
        <v>0</v>
      </c>
      <c r="G157" s="11">
        <f t="shared" si="33"/>
        <v>0</v>
      </c>
    </row>
    <row r="158" spans="1:7" ht="15.75" thickBot="1" x14ac:dyDescent="0.3">
      <c r="A158" s="10"/>
      <c r="B158" s="11"/>
      <c r="C158" s="11"/>
      <c r="D158" s="11"/>
      <c r="E158" s="28"/>
      <c r="F158" s="11"/>
      <c r="G158" s="11"/>
    </row>
    <row r="159" spans="1:7" ht="15.75" thickBot="1" x14ac:dyDescent="0.3">
      <c r="A159" s="25" t="s">
        <v>177</v>
      </c>
      <c r="B159" s="11"/>
      <c r="C159" s="11"/>
      <c r="D159" s="11"/>
      <c r="E159" s="28"/>
      <c r="F159" s="11"/>
      <c r="G159" s="11"/>
    </row>
    <row r="160" spans="1:7" ht="15.75" thickBot="1" x14ac:dyDescent="0.3">
      <c r="A160" s="42" t="s">
        <v>178</v>
      </c>
      <c r="B160" s="11" t="s">
        <v>188</v>
      </c>
      <c r="C160" s="3">
        <v>0.83299999999999996</v>
      </c>
      <c r="D160" s="3">
        <v>1</v>
      </c>
      <c r="E160" s="12"/>
      <c r="F160" s="11">
        <f t="shared" si="32"/>
        <v>0</v>
      </c>
      <c r="G160" s="11">
        <f t="shared" si="33"/>
        <v>0</v>
      </c>
    </row>
    <row r="161" spans="1:7" ht="15.75" thickBot="1" x14ac:dyDescent="0.3">
      <c r="A161" s="42" t="s">
        <v>179</v>
      </c>
      <c r="B161" s="11" t="s">
        <v>188</v>
      </c>
      <c r="C161" s="3">
        <v>0.83299999999999996</v>
      </c>
      <c r="D161" s="3">
        <v>1</v>
      </c>
      <c r="E161" s="12"/>
      <c r="F161" s="11">
        <f t="shared" si="32"/>
        <v>0</v>
      </c>
      <c r="G161" s="11">
        <f t="shared" si="33"/>
        <v>0</v>
      </c>
    </row>
    <row r="162" spans="1:7" ht="15.75" thickBot="1" x14ac:dyDescent="0.3">
      <c r="A162" s="42" t="s">
        <v>180</v>
      </c>
      <c r="B162" s="11" t="s">
        <v>188</v>
      </c>
      <c r="C162" s="3">
        <v>0.83299999999999996</v>
      </c>
      <c r="D162" s="3">
        <v>1</v>
      </c>
      <c r="E162" s="12"/>
      <c r="F162" s="11">
        <f t="shared" si="32"/>
        <v>0</v>
      </c>
      <c r="G162" s="11">
        <f t="shared" si="33"/>
        <v>0</v>
      </c>
    </row>
    <row r="163" spans="1:7" ht="15.75" thickBot="1" x14ac:dyDescent="0.3">
      <c r="A163" s="42" t="s">
        <v>182</v>
      </c>
      <c r="B163" s="11" t="s">
        <v>188</v>
      </c>
      <c r="C163" s="3">
        <v>0.83299999999999996</v>
      </c>
      <c r="D163" s="3">
        <v>1</v>
      </c>
      <c r="E163" s="12"/>
      <c r="F163" s="11">
        <f t="shared" si="32"/>
        <v>0</v>
      </c>
      <c r="G163" s="11">
        <f t="shared" si="33"/>
        <v>0</v>
      </c>
    </row>
    <row r="164" spans="1:7" ht="15.75" thickBot="1" x14ac:dyDescent="0.3">
      <c r="A164" s="42" t="s">
        <v>181</v>
      </c>
      <c r="B164" s="11" t="s">
        <v>188</v>
      </c>
      <c r="C164" s="3">
        <v>0.83299999999999996</v>
      </c>
      <c r="D164" s="3">
        <v>1</v>
      </c>
      <c r="E164" s="12"/>
      <c r="F164" s="11">
        <f t="shared" si="32"/>
        <v>0</v>
      </c>
      <c r="G164" s="11">
        <f t="shared" si="33"/>
        <v>0</v>
      </c>
    </row>
    <row r="165" spans="1:7" ht="15.75" thickBot="1" x14ac:dyDescent="0.3">
      <c r="A165" s="42" t="s">
        <v>183</v>
      </c>
      <c r="B165" s="11" t="s">
        <v>188</v>
      </c>
      <c r="C165" s="3">
        <v>0.83299999999999996</v>
      </c>
      <c r="D165" s="3">
        <v>1</v>
      </c>
      <c r="E165" s="12"/>
      <c r="F165" s="11">
        <f t="shared" si="32"/>
        <v>0</v>
      </c>
      <c r="G165" s="11">
        <f t="shared" si="33"/>
        <v>0</v>
      </c>
    </row>
    <row r="166" spans="1:7" ht="15.75" thickBot="1" x14ac:dyDescent="0.3">
      <c r="A166" s="42" t="s">
        <v>184</v>
      </c>
      <c r="B166" s="11" t="s">
        <v>188</v>
      </c>
      <c r="C166" s="3">
        <v>0.83299999999999996</v>
      </c>
      <c r="D166" s="3">
        <v>1</v>
      </c>
      <c r="E166" s="12"/>
      <c r="F166" s="11">
        <f t="shared" si="32"/>
        <v>0</v>
      </c>
      <c r="G166" s="11">
        <f t="shared" si="33"/>
        <v>0</v>
      </c>
    </row>
    <row r="167" spans="1:7" ht="15.75" thickBot="1" x14ac:dyDescent="0.3">
      <c r="A167" s="42" t="s">
        <v>185</v>
      </c>
      <c r="B167" s="11" t="s">
        <v>188</v>
      </c>
      <c r="C167" s="3">
        <v>0.83299999999999996</v>
      </c>
      <c r="D167" s="3">
        <v>1</v>
      </c>
      <c r="E167" s="12"/>
      <c r="F167" s="11">
        <f t="shared" si="32"/>
        <v>0</v>
      </c>
      <c r="G167" s="11">
        <f t="shared" si="33"/>
        <v>0</v>
      </c>
    </row>
    <row r="168" spans="1:7" ht="15.75" thickBot="1" x14ac:dyDescent="0.3">
      <c r="A168" s="42" t="s">
        <v>186</v>
      </c>
      <c r="B168" s="11" t="s">
        <v>188</v>
      </c>
      <c r="C168" s="3">
        <v>0.83299999999999996</v>
      </c>
      <c r="D168" s="3">
        <v>1</v>
      </c>
      <c r="E168" s="12"/>
      <c r="F168" s="11">
        <f t="shared" si="32"/>
        <v>0</v>
      </c>
      <c r="G168" s="11">
        <f t="shared" si="33"/>
        <v>0</v>
      </c>
    </row>
    <row r="169" spans="1:7" ht="15.75" thickBot="1" x14ac:dyDescent="0.3">
      <c r="A169" s="42" t="s">
        <v>187</v>
      </c>
      <c r="B169" s="11" t="s">
        <v>188</v>
      </c>
      <c r="C169" s="3">
        <v>0.83299999999999996</v>
      </c>
      <c r="D169" s="3">
        <v>1</v>
      </c>
      <c r="E169" s="12"/>
      <c r="F169" s="11">
        <f t="shared" si="32"/>
        <v>0</v>
      </c>
      <c r="G169" s="11">
        <f t="shared" si="33"/>
        <v>0</v>
      </c>
    </row>
    <row r="170" spans="1:7" ht="15.75" thickBot="1" x14ac:dyDescent="0.3">
      <c r="A170" s="42" t="s">
        <v>189</v>
      </c>
      <c r="B170" s="11" t="s">
        <v>188</v>
      </c>
      <c r="C170" s="3">
        <v>0.83299999999999996</v>
      </c>
      <c r="D170" s="3">
        <v>1</v>
      </c>
      <c r="E170" s="12"/>
      <c r="F170" s="11">
        <f t="shared" si="32"/>
        <v>0</v>
      </c>
      <c r="G170" s="11">
        <f t="shared" si="33"/>
        <v>0</v>
      </c>
    </row>
    <row r="171" spans="1:7" ht="15.75" thickBot="1" x14ac:dyDescent="0.3">
      <c r="A171" s="42" t="s">
        <v>190</v>
      </c>
      <c r="B171" s="11" t="s">
        <v>188</v>
      </c>
      <c r="C171" s="3">
        <v>0.83299999999999996</v>
      </c>
      <c r="D171" s="3">
        <v>1</v>
      </c>
      <c r="E171" s="12"/>
      <c r="F171" s="11">
        <f t="shared" si="32"/>
        <v>0</v>
      </c>
      <c r="G171" s="11">
        <f t="shared" si="33"/>
        <v>0</v>
      </c>
    </row>
    <row r="172" spans="1:7" ht="15.75" thickBot="1" x14ac:dyDescent="0.3">
      <c r="A172" s="10"/>
      <c r="B172" s="11"/>
      <c r="C172" s="11"/>
      <c r="D172" s="11"/>
      <c r="E172" s="18"/>
      <c r="F172" s="11"/>
      <c r="G172" s="11"/>
    </row>
    <row r="173" spans="1:7" ht="15.75" thickBot="1" x14ac:dyDescent="0.3">
      <c r="A173" s="2" t="s">
        <v>18</v>
      </c>
      <c r="B173" s="3"/>
      <c r="C173" s="3"/>
      <c r="D173" s="3"/>
      <c r="E173" s="3"/>
      <c r="F173" s="3">
        <f>SUM(F3:F171)</f>
        <v>0</v>
      </c>
      <c r="G173" s="3">
        <f>SUM(G3:G171)</f>
        <v>0</v>
      </c>
    </row>
    <row r="174" spans="1:7" ht="15.75" thickBot="1" x14ac:dyDescent="0.3">
      <c r="A174" s="2" t="s">
        <v>35</v>
      </c>
      <c r="B174" s="3"/>
      <c r="C174" s="3"/>
      <c r="D174" s="3"/>
      <c r="E174" s="3"/>
      <c r="F174" s="3">
        <v>7</v>
      </c>
      <c r="G174" s="3">
        <f>F174*1.2</f>
        <v>8.4</v>
      </c>
    </row>
    <row r="175" spans="1:7" ht="15.75" thickBot="1" x14ac:dyDescent="0.3">
      <c r="A175" s="2" t="s">
        <v>29</v>
      </c>
      <c r="B175" s="3"/>
      <c r="C175" s="3"/>
      <c r="D175" s="3"/>
      <c r="E175" s="3"/>
      <c r="F175" s="3">
        <f>SUM(F173+F174)</f>
        <v>7</v>
      </c>
      <c r="G175" s="3">
        <f>SUM(G173+G174)</f>
        <v>8.4</v>
      </c>
    </row>
    <row r="176" spans="1:7" ht="15.75" thickBot="1" x14ac:dyDescent="0.3">
      <c r="A176" s="6" t="s">
        <v>30</v>
      </c>
      <c r="B176" s="93"/>
      <c r="C176" s="94"/>
      <c r="D176" s="94"/>
      <c r="E176" s="94"/>
      <c r="F176" s="95"/>
      <c r="G176" s="7"/>
    </row>
    <row r="177" spans="1:7" ht="15.75" thickBot="1" x14ac:dyDescent="0.3">
      <c r="A177" s="6" t="s">
        <v>31</v>
      </c>
      <c r="B177" s="93"/>
      <c r="C177" s="94"/>
      <c r="D177" s="94"/>
      <c r="E177" s="94"/>
      <c r="F177" s="95"/>
      <c r="G177" s="7"/>
    </row>
    <row r="178" spans="1:7" ht="15.75" thickBot="1" x14ac:dyDescent="0.3">
      <c r="A178" s="6" t="s">
        <v>32</v>
      </c>
      <c r="B178" s="93"/>
      <c r="C178" s="94"/>
      <c r="D178" s="94"/>
      <c r="E178" s="94"/>
      <c r="F178" s="95"/>
      <c r="G178" s="7"/>
    </row>
    <row r="217" spans="1:7" x14ac:dyDescent="0.25">
      <c r="C217" s="59"/>
      <c r="D217" s="59"/>
    </row>
    <row r="218" spans="1:7" x14ac:dyDescent="0.25">
      <c r="A218" s="46"/>
      <c r="B218" s="47"/>
      <c r="C218" s="50"/>
      <c r="D218" s="50"/>
      <c r="E218" s="50"/>
      <c r="F218" s="50"/>
      <c r="G218" s="50"/>
    </row>
    <row r="219" spans="1:7" x14ac:dyDescent="0.25">
      <c r="A219" s="60"/>
      <c r="B219" s="72"/>
      <c r="C219" s="62"/>
      <c r="D219" s="68"/>
      <c r="E219" s="66"/>
      <c r="F219" s="62"/>
      <c r="G219" s="62"/>
    </row>
    <row r="220" spans="1:7" x14ac:dyDescent="0.25">
      <c r="A220" s="61"/>
      <c r="B220" s="73"/>
      <c r="C220" s="62"/>
      <c r="D220" s="62"/>
      <c r="E220" s="62"/>
      <c r="F220" s="62"/>
      <c r="G220" s="62"/>
    </row>
    <row r="221" spans="1:7" x14ac:dyDescent="0.25">
      <c r="A221" s="54"/>
      <c r="B221" s="52"/>
      <c r="C221" s="63"/>
      <c r="D221" s="63"/>
      <c r="E221" s="63"/>
      <c r="F221" s="63"/>
      <c r="G221" s="63"/>
    </row>
    <row r="222" spans="1:7" x14ac:dyDescent="0.25">
      <c r="A222" s="54"/>
      <c r="B222" s="52"/>
      <c r="C222" s="63"/>
      <c r="D222" s="63"/>
      <c r="E222" s="63"/>
      <c r="F222" s="63"/>
      <c r="G222" s="64"/>
    </row>
    <row r="223" spans="1:7" x14ac:dyDescent="0.25">
      <c r="A223" s="54"/>
      <c r="B223" s="69"/>
      <c r="C223" s="67"/>
      <c r="D223" s="67"/>
      <c r="E223" s="67"/>
      <c r="F223" s="65"/>
      <c r="G223" s="52"/>
    </row>
    <row r="224" spans="1:7" x14ac:dyDescent="0.25">
      <c r="A224" s="56"/>
      <c r="B224" s="51"/>
      <c r="C224" s="44"/>
      <c r="D224" s="44"/>
      <c r="E224" s="44"/>
      <c r="F224" s="55"/>
      <c r="G224" s="51"/>
    </row>
    <row r="225" spans="1:7" x14ac:dyDescent="0.25">
      <c r="A225" s="56"/>
      <c r="B225" s="70"/>
      <c r="C225" s="53"/>
      <c r="D225" s="53"/>
      <c r="E225" s="53"/>
      <c r="F225" s="53"/>
      <c r="G225" s="48"/>
    </row>
    <row r="226" spans="1:7" x14ac:dyDescent="0.25">
      <c r="A226" s="57"/>
      <c r="B226" s="74"/>
      <c r="C226" s="44"/>
      <c r="D226" s="44"/>
      <c r="E226" s="44"/>
      <c r="F226" s="49"/>
      <c r="G226" s="49"/>
    </row>
    <row r="227" spans="1:7" x14ac:dyDescent="0.25">
      <c r="A227" s="58"/>
      <c r="B227" s="75"/>
      <c r="D227" s="59"/>
      <c r="E227" s="59"/>
    </row>
    <row r="228" spans="1:7" x14ac:dyDescent="0.25">
      <c r="A228" s="59"/>
    </row>
  </sheetData>
  <mergeCells count="3">
    <mergeCell ref="B177:F177"/>
    <mergeCell ref="B178:F178"/>
    <mergeCell ref="B176:F1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Okhai</dc:creator>
  <cp:lastModifiedBy>Amy Hood</cp:lastModifiedBy>
  <cp:lastPrinted>2016-09-30T08:04:56Z</cp:lastPrinted>
  <dcterms:created xsi:type="dcterms:W3CDTF">2014-01-14T21:05:56Z</dcterms:created>
  <dcterms:modified xsi:type="dcterms:W3CDTF">2021-05-04T08:39:22Z</dcterms:modified>
</cp:coreProperties>
</file>