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5EEAFA0F-16C6-4870-BCDA-E208FD690D8D}" xr6:coauthVersionLast="37" xr6:coauthVersionMax="37" xr10:uidLastSave="{00000000-0000-0000-0000-000000000000}"/>
  <bookViews>
    <workbookView xWindow="0" yWindow="0" windowWidth="22021" windowHeight="10786" xr2:uid="{00000000-000D-0000-FFFF-FFFF00000000}"/>
  </bookViews>
  <sheets>
    <sheet name="Customer Pricelist" sheetId="5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1" i="5" l="1"/>
  <c r="C100" i="5"/>
  <c r="C99" i="5"/>
  <c r="C98" i="5"/>
  <c r="C97" i="5"/>
  <c r="C96" i="5"/>
  <c r="C95" i="5"/>
  <c r="C94" i="5"/>
  <c r="C93" i="5"/>
  <c r="C92" i="5"/>
  <c r="C91" i="5"/>
  <c r="C82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 l="1"/>
  <c r="F60" i="5"/>
  <c r="F39" i="5" l="1"/>
  <c r="F36" i="5"/>
  <c r="F35" i="5"/>
  <c r="F29" i="5"/>
  <c r="F27" i="5"/>
  <c r="F22" i="5"/>
  <c r="F18" i="5"/>
  <c r="F15" i="5"/>
  <c r="F14" i="5"/>
  <c r="F11" i="5"/>
  <c r="F7" i="5"/>
  <c r="F46" i="5" l="1"/>
  <c r="D46" i="5"/>
  <c r="G46" i="5" s="1"/>
  <c r="D39" i="5"/>
  <c r="G39" i="5" s="1"/>
  <c r="D36" i="5"/>
  <c r="G36" i="5" s="1"/>
  <c r="D35" i="5"/>
  <c r="G35" i="5" s="1"/>
  <c r="D29" i="5"/>
  <c r="D27" i="5"/>
  <c r="D22" i="5"/>
  <c r="D18" i="5"/>
  <c r="G18" i="5" s="1"/>
  <c r="D15" i="5"/>
  <c r="G15" i="5" s="1"/>
  <c r="D14" i="5"/>
  <c r="G14" i="5" s="1"/>
  <c r="D11" i="5"/>
  <c r="G11" i="5" s="1"/>
  <c r="D7" i="5"/>
  <c r="G7" i="5" s="1"/>
  <c r="F56" i="5" l="1"/>
  <c r="D56" i="5"/>
  <c r="G56" i="5" s="1"/>
  <c r="F55" i="5"/>
  <c r="D55" i="5"/>
  <c r="G55" i="5" s="1"/>
  <c r="F54" i="5"/>
  <c r="D54" i="5"/>
  <c r="G54" i="5" s="1"/>
  <c r="G108" i="5"/>
  <c r="C108" i="5"/>
  <c r="F108" i="5" s="1"/>
  <c r="G114" i="5"/>
  <c r="C114" i="5"/>
  <c r="F114" i="5" s="1"/>
  <c r="G104" i="5"/>
  <c r="C104" i="5"/>
  <c r="F104" i="5" s="1"/>
  <c r="F57" i="5"/>
  <c r="D57" i="5"/>
  <c r="G57" i="5" s="1"/>
  <c r="F40" i="5"/>
  <c r="D40" i="5"/>
  <c r="G40" i="5" s="1"/>
  <c r="F30" i="5"/>
  <c r="D30" i="5"/>
  <c r="G30" i="5" s="1"/>
  <c r="F13" i="5"/>
  <c r="D13" i="5"/>
  <c r="G13" i="5" s="1"/>
  <c r="D53" i="5" l="1"/>
  <c r="D52" i="5"/>
  <c r="D51" i="5"/>
  <c r="D50" i="5"/>
  <c r="D49" i="5"/>
  <c r="D45" i="5"/>
  <c r="D44" i="5"/>
  <c r="D43" i="5"/>
  <c r="D42" i="5"/>
  <c r="D41" i="5"/>
  <c r="D38" i="5"/>
  <c r="D37" i="5"/>
  <c r="D34" i="5"/>
  <c r="D31" i="5"/>
  <c r="D28" i="5"/>
  <c r="D26" i="5"/>
  <c r="D25" i="5"/>
  <c r="D24" i="5"/>
  <c r="D23" i="5"/>
  <c r="D21" i="5"/>
  <c r="D20" i="5"/>
  <c r="D19" i="5"/>
  <c r="D17" i="5"/>
  <c r="D16" i="5"/>
  <c r="D12" i="5"/>
  <c r="D10" i="5"/>
  <c r="D9" i="5"/>
  <c r="D8" i="5"/>
  <c r="D6" i="5"/>
  <c r="D5" i="5"/>
  <c r="D4" i="5"/>
  <c r="D3" i="5"/>
  <c r="D86" i="5"/>
  <c r="C113" i="5"/>
  <c r="C112" i="5"/>
  <c r="C107" i="5"/>
  <c r="C109" i="5"/>
  <c r="C111" i="5"/>
  <c r="C110" i="5"/>
  <c r="C106" i="5"/>
  <c r="C105" i="5"/>
  <c r="G80" i="5" l="1"/>
  <c r="C80" i="5"/>
  <c r="F80" i="5" s="1"/>
  <c r="G78" i="5"/>
  <c r="C78" i="5"/>
  <c r="F78" i="5" s="1"/>
  <c r="G83" i="5" l="1"/>
  <c r="C83" i="5"/>
  <c r="F83" i="5" s="1"/>
  <c r="G82" i="5"/>
  <c r="F82" i="5"/>
  <c r="G81" i="5"/>
  <c r="C81" i="5"/>
  <c r="F81" i="5" s="1"/>
  <c r="G118" i="5" l="1"/>
  <c r="G113" i="5" l="1"/>
  <c r="F113" i="5"/>
  <c r="G112" i="5"/>
  <c r="F112" i="5"/>
  <c r="G107" i="5"/>
  <c r="F107" i="5"/>
  <c r="G109" i="5"/>
  <c r="F109" i="5"/>
  <c r="F86" i="5"/>
  <c r="G53" i="5"/>
  <c r="F53" i="5"/>
  <c r="G52" i="5"/>
  <c r="F52" i="5"/>
  <c r="G51" i="5"/>
  <c r="F51" i="5"/>
  <c r="G50" i="5"/>
  <c r="F50" i="5"/>
  <c r="G49" i="5"/>
  <c r="F49" i="5"/>
  <c r="G45" i="5"/>
  <c r="F45" i="5"/>
  <c r="G44" i="5"/>
  <c r="F44" i="5"/>
  <c r="G43" i="5"/>
  <c r="F43" i="5"/>
  <c r="G42" i="5"/>
  <c r="F42" i="5"/>
  <c r="G41" i="5"/>
  <c r="F41" i="5"/>
  <c r="G38" i="5"/>
  <c r="F38" i="5"/>
  <c r="G37" i="5"/>
  <c r="F37" i="5"/>
  <c r="G34" i="5"/>
  <c r="F34" i="5"/>
  <c r="G79" i="5"/>
  <c r="G77" i="5"/>
  <c r="G76" i="5"/>
  <c r="C79" i="5"/>
  <c r="F79" i="5" s="1"/>
  <c r="C77" i="5"/>
  <c r="F77" i="5" s="1"/>
  <c r="C76" i="5"/>
  <c r="F76" i="5" s="1"/>
  <c r="F31" i="5"/>
  <c r="F28" i="5"/>
  <c r="F26" i="5"/>
  <c r="F25" i="5"/>
  <c r="F24" i="5"/>
  <c r="F23" i="5"/>
  <c r="F21" i="5"/>
  <c r="F20" i="5"/>
  <c r="F19" i="5"/>
  <c r="F17" i="5"/>
  <c r="F16" i="5"/>
  <c r="F12" i="5"/>
  <c r="F10" i="5"/>
  <c r="F9" i="5"/>
  <c r="F8" i="5"/>
  <c r="F6" i="5"/>
  <c r="F5" i="5"/>
  <c r="F4" i="5"/>
  <c r="F3" i="5"/>
  <c r="G28" i="5"/>
  <c r="G26" i="5"/>
  <c r="G25" i="5"/>
  <c r="G24" i="5"/>
  <c r="G23" i="5"/>
  <c r="G21" i="5"/>
  <c r="G20" i="5"/>
  <c r="G19" i="5"/>
  <c r="G17" i="5"/>
  <c r="G16" i="5"/>
  <c r="G12" i="5"/>
  <c r="G10" i="5"/>
  <c r="G9" i="5"/>
  <c r="G8" i="5"/>
  <c r="G6" i="5"/>
  <c r="G5" i="5"/>
  <c r="G4" i="5"/>
  <c r="G3" i="5"/>
  <c r="F111" i="5"/>
  <c r="F110" i="5"/>
  <c r="F106" i="5"/>
  <c r="F105" i="5"/>
  <c r="G88" i="5"/>
  <c r="G87" i="5"/>
  <c r="G73" i="5"/>
  <c r="G86" i="5"/>
  <c r="G31" i="5"/>
  <c r="G72" i="5"/>
  <c r="G71" i="5"/>
  <c r="G111" i="5"/>
  <c r="G110" i="5"/>
  <c r="G106" i="5"/>
  <c r="G105" i="5"/>
  <c r="G101" i="5"/>
  <c r="G100" i="5"/>
  <c r="G99" i="5"/>
  <c r="G98" i="5"/>
  <c r="G97" i="5"/>
  <c r="G96" i="5"/>
  <c r="G95" i="5"/>
  <c r="G94" i="5"/>
  <c r="G93" i="5"/>
  <c r="G92" i="5"/>
  <c r="G91" i="5"/>
  <c r="C88" i="5"/>
  <c r="F88" i="5" s="1"/>
  <c r="C87" i="5"/>
  <c r="F87" i="5" s="1"/>
  <c r="C73" i="5"/>
  <c r="F73" i="5" s="1"/>
  <c r="C72" i="5"/>
  <c r="F72" i="5" s="1"/>
  <c r="C71" i="5"/>
  <c r="F71" i="5" s="1"/>
  <c r="F101" i="5"/>
  <c r="F100" i="5"/>
  <c r="F99" i="5"/>
  <c r="F98" i="5"/>
  <c r="F97" i="5"/>
  <c r="F96" i="5"/>
  <c r="F95" i="5"/>
  <c r="F94" i="5"/>
  <c r="F93" i="5"/>
  <c r="F92" i="5"/>
  <c r="F91" i="5"/>
  <c r="F117" i="5" l="1"/>
  <c r="F119" i="5" s="1"/>
  <c r="G117" i="5"/>
  <c r="G119" i="5" s="1"/>
</calcChain>
</file>

<file path=xl/sharedStrings.xml><?xml version="1.0" encoding="utf-8"?>
<sst xmlns="http://schemas.openxmlformats.org/spreadsheetml/2006/main" count="212" uniqueCount="135">
  <si>
    <t>Frooters Ice Batons</t>
  </si>
  <si>
    <t>Candy Floss 50G Pails</t>
  </si>
  <si>
    <t>Candy Floss 20G Pots</t>
  </si>
  <si>
    <t>Candy Floss Multipack</t>
  </si>
  <si>
    <t>UNIT</t>
  </si>
  <si>
    <t>Boo Bee Drinks</t>
  </si>
  <si>
    <t>Mega Stix Jars</t>
  </si>
  <si>
    <t>UNIT PRICE EX VAT</t>
  </si>
  <si>
    <t>UNIT PRICE INC VAT</t>
  </si>
  <si>
    <t>1 Single Bag</t>
  </si>
  <si>
    <t>1 x 200g Bag</t>
  </si>
  <si>
    <t>1 x 140g Bag</t>
  </si>
  <si>
    <t>1 x 180g Bag</t>
  </si>
  <si>
    <t>1 x 170g Bag</t>
  </si>
  <si>
    <t>1 x 90g Bag</t>
  </si>
  <si>
    <t>QTY REQUIRED</t>
  </si>
  <si>
    <t>TOTAL EX VAT</t>
  </si>
  <si>
    <t>TOTAL INC VAT</t>
  </si>
  <si>
    <t>1 x 50G Pail</t>
  </si>
  <si>
    <t>1 x 20g Pot</t>
  </si>
  <si>
    <t>CANDY FLOSS</t>
  </si>
  <si>
    <t>BAGS</t>
  </si>
  <si>
    <t>1p Blue Raspberry Bottles</t>
  </si>
  <si>
    <t>1p Bubblegum Balls</t>
  </si>
  <si>
    <t>1p Cola Bottles</t>
  </si>
  <si>
    <t>1P TUBS RANGE</t>
  </si>
  <si>
    <t>1p Fizzy Blue Bottles</t>
  </si>
  <si>
    <t>1p Fizzy Cherry Bottles</t>
  </si>
  <si>
    <t>1p Fizzy Cola Bottles</t>
  </si>
  <si>
    <t>1p Fizzy Mini Strawberries</t>
  </si>
  <si>
    <t>1p Fizzy Worms</t>
  </si>
  <si>
    <t>1p Fruity Hearts</t>
  </si>
  <si>
    <t>1p Happy Bears</t>
  </si>
  <si>
    <t>1p Juicy Berries</t>
  </si>
  <si>
    <t>1p Juicy Lips</t>
  </si>
  <si>
    <t>1p Little Teeth</t>
  </si>
  <si>
    <t>1p Rainbow Belts</t>
  </si>
  <si>
    <t>1p Rainbow Pencils</t>
  </si>
  <si>
    <t>1p Sour Bears</t>
  </si>
  <si>
    <t>1p Strawberry Puffs</t>
  </si>
  <si>
    <t>1p Watermelon Bottles</t>
  </si>
  <si>
    <t>1 x 960g Tub</t>
  </si>
  <si>
    <t>BULK MARSHMALLOWS</t>
  </si>
  <si>
    <t>1 x 1kg Bag</t>
  </si>
  <si>
    <t>ORDER TOTAL EX DELIVERY</t>
  </si>
  <si>
    <t>5p Fizzy Rings</t>
  </si>
  <si>
    <t>5p Giant Strawberries</t>
  </si>
  <si>
    <t>5p Fizzy Giant Strawberries</t>
  </si>
  <si>
    <t>5p Sour Snakes</t>
  </si>
  <si>
    <t>5p Sour Suckers</t>
  </si>
  <si>
    <t>5p Sour Twin Cherries</t>
  </si>
  <si>
    <t>5p Twin Cherries</t>
  </si>
  <si>
    <t>5p Watermelon Rings</t>
  </si>
  <si>
    <t>10p Giant Fizzy Blue Bottles</t>
  </si>
  <si>
    <t>10p Giant Fizzy Cola Bottles</t>
  </si>
  <si>
    <t>10p Giant Fizzy Cherry Bottles</t>
  </si>
  <si>
    <t>10p Giant Blue Raspberry Bottles</t>
  </si>
  <si>
    <t>1 x 900g Tubs</t>
  </si>
  <si>
    <t>1 x 120 Pieces Jar</t>
  </si>
  <si>
    <t>1 x (3x20G) Pack</t>
  </si>
  <si>
    <t>1 x Assorted 4 Pack</t>
  </si>
  <si>
    <t>COUNTLINES</t>
  </si>
  <si>
    <t>1p Mini Frogs</t>
  </si>
  <si>
    <t>Party Mix 180g Bags</t>
  </si>
  <si>
    <t>Tangy Mix 180g Bags</t>
  </si>
  <si>
    <t>Fizzy Mix 180g Bags</t>
  </si>
  <si>
    <t>Fruit Chews 200g Bags</t>
  </si>
  <si>
    <t>Mega Stix 200g Bags</t>
  </si>
  <si>
    <t>Tropical Blast 200g Bags</t>
  </si>
  <si>
    <t>Mighty Mallows Bags</t>
  </si>
  <si>
    <t>5P TUBS RANGE</t>
  </si>
  <si>
    <t xml:space="preserve">1 x 1kg Bag </t>
  </si>
  <si>
    <t>Mighty Mallows</t>
  </si>
  <si>
    <t>Mini Mallows (Pink/White)</t>
  </si>
  <si>
    <t>Mini Mallows (White Only)</t>
  </si>
  <si>
    <t>Micro Mallows (4 Colour)</t>
  </si>
  <si>
    <t>Micro Mallows (Pink/White))</t>
  </si>
  <si>
    <t>Heart Mallows</t>
  </si>
  <si>
    <t>Circle Mallows</t>
  </si>
  <si>
    <t>Mini Twists Mallows</t>
  </si>
  <si>
    <t>10p Giant Cola Bottles</t>
  </si>
  <si>
    <t>1 x 360g Bag</t>
  </si>
  <si>
    <t>Monster Mallows 170g Bags</t>
  </si>
  <si>
    <t>Pencil Jelly 360g Bags</t>
  </si>
  <si>
    <t>1p Tutti Frutti Bottles</t>
  </si>
  <si>
    <t>1p Fizzy Tutti Frutti Bottles</t>
  </si>
  <si>
    <t>5p Pineapples</t>
  </si>
  <si>
    <t>10p Fizzy Watermelon Tongues</t>
  </si>
  <si>
    <t>10p Tutti Fruitti Bottles</t>
  </si>
  <si>
    <t>10p Fizzy Tutti Fruitti Bottles</t>
  </si>
  <si>
    <t>20p Yellow Bellies</t>
  </si>
  <si>
    <t>ORDER TOTAL INC DELIVERY</t>
  </si>
  <si>
    <t>Customer Name:</t>
  </si>
  <si>
    <t>Customer Address:</t>
  </si>
  <si>
    <t>Customer Tel:</t>
  </si>
  <si>
    <t>SWEETZONE CONSUMER PRICELIST 2018</t>
  </si>
  <si>
    <t>1p Fizzy Bones</t>
  </si>
  <si>
    <t>1p Fried Eggs</t>
  </si>
  <si>
    <t>1p Foam Strawberries</t>
  </si>
  <si>
    <t>1p Fizzy Tongues</t>
  </si>
  <si>
    <t>1p Jelly Babies</t>
  </si>
  <si>
    <t>1p Magic Mushrooms</t>
  </si>
  <si>
    <t>1p Sour Chilli Peppers</t>
  </si>
  <si>
    <t>1p Sugar Kisses</t>
  </si>
  <si>
    <t>5p Fizzy 3D Hearts</t>
  </si>
  <si>
    <t>5p Fizzy Bananas</t>
  </si>
  <si>
    <t>5p Orange &amp; Lemon Slices</t>
  </si>
  <si>
    <t>5p Watermelon Slices</t>
  </si>
  <si>
    <t>Fizzy Blue Bottles 180g Tubs</t>
  </si>
  <si>
    <t>Bottle Mix 180g Tubs</t>
  </si>
  <si>
    <t>Fizzy Cola Bottles 180g Tubs</t>
  </si>
  <si>
    <t>Fizzy Fruity Mix 180g Tubs</t>
  </si>
  <si>
    <t>Fizzy Bananas 180g Tubs</t>
  </si>
  <si>
    <t>Rainbow Pencils 180g Tubs</t>
  </si>
  <si>
    <t>Sour Stix 180g Tubs</t>
  </si>
  <si>
    <t>Watermelon Drops 180g Tubs</t>
  </si>
  <si>
    <t>10P/20P TUBS RANGE</t>
  </si>
  <si>
    <t>180G MINI TUBS RANGE</t>
  </si>
  <si>
    <t>1 x 180g Tubs</t>
  </si>
  <si>
    <t>Mallow Twists 160g Bags</t>
  </si>
  <si>
    <t>Fruity Mallows 140g Bags</t>
  </si>
  <si>
    <t>DELIVERY CHARGE - (Unlimited Weight Permitted)</t>
  </si>
  <si>
    <t>MINI BAGS RANGE</t>
  </si>
  <si>
    <t>Cola Bottles 90g Bags</t>
  </si>
  <si>
    <t>Fizzy Blue Bottles 90g Bags</t>
  </si>
  <si>
    <t>Fizzy Cola Bottles 90g Bags</t>
  </si>
  <si>
    <t>Fizzy Mix 90g Bags</t>
  </si>
  <si>
    <t>Happy Bears 90g Bags</t>
  </si>
  <si>
    <t>Party Mix 90g Bags</t>
  </si>
  <si>
    <t>Rainbow Belts 90g Bags</t>
  </si>
  <si>
    <t>Rainbow Pencils 90g Bags</t>
  </si>
  <si>
    <t>Tangy Mix 90g Bags</t>
  </si>
  <si>
    <t>Teeth &amp; Lips 90g Bags</t>
  </si>
  <si>
    <t>Watermelon Drops 90g Bags</t>
  </si>
  <si>
    <t>1 x 160g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</si>
</sst>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2" borderId="0" xfId="0" applyFill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2" fillId="0" borderId="1" xfId="1" applyFill="1" applyBorder="1" applyAlignment="1" applyProtection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00"/>
      <color rgb="FFFF3399"/>
      <color rgb="FF23B60A"/>
      <color rgb="FFC30DBA"/>
      <color rgb="FF00FFFF"/>
      <color rgb="FFFF3300"/>
      <color rgb="FF2DF3E0"/>
      <color rgb="FF0BEBEB"/>
      <color rgb="FFFF66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3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4.3" x14ac:dyDescent="0.25"/>
  <cols>
    <col min="1" max="1" width="60.625" customWidth="1"/>
    <col min="2" max="2" width="18.625" customWidth="1"/>
    <col min="3" max="4" width="12.625" customWidth="1"/>
    <col min="5" max="5" width="10.625" customWidth="1"/>
    <col min="8" max="8" width="60.625" customWidth="1"/>
  </cols>
  <sheetData>
    <row r="1" spans="1:22" ht="45" customHeight="1" thickBot="1" x14ac:dyDescent="0.3">
      <c r="A1" s="16" t="s">
        <v>95</v>
      </c>
      <c r="B1" s="17" t="s">
        <v>4</v>
      </c>
      <c r="C1" s="18" t="s">
        <v>7</v>
      </c>
      <c r="D1" s="18" t="s">
        <v>8</v>
      </c>
      <c r="E1" s="18" t="s">
        <v>15</v>
      </c>
      <c r="F1" s="18" t="s">
        <v>16</v>
      </c>
      <c r="G1" s="18" t="s">
        <v>17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5.15" customHeight="1" thickBot="1" x14ac:dyDescent="0.3">
      <c r="A2" s="13" t="s">
        <v>25</v>
      </c>
      <c r="B2" s="14"/>
      <c r="C2" s="15"/>
      <c r="D2" s="15"/>
      <c r="E2" s="15"/>
      <c r="F2" s="15"/>
      <c r="G2" s="1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5.15" customHeight="1" thickBot="1" x14ac:dyDescent="0.3">
      <c r="A3" s="2" t="s">
        <v>22</v>
      </c>
      <c r="B3" s="4" t="s">
        <v>41</v>
      </c>
      <c r="C3" s="3">
        <v>3.5</v>
      </c>
      <c r="D3" s="3">
        <f>C3*1.2</f>
        <v>4.2</v>
      </c>
      <c r="E3" s="5"/>
      <c r="F3" s="3">
        <f t="shared" ref="F3:F29" si="0">E3*C3</f>
        <v>0</v>
      </c>
      <c r="G3" s="3">
        <f t="shared" ref="G3:G28" si="1">E3*D3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5.15" customHeight="1" thickBot="1" x14ac:dyDescent="0.3">
      <c r="A4" s="2" t="s">
        <v>23</v>
      </c>
      <c r="B4" s="4" t="s">
        <v>41</v>
      </c>
      <c r="C4" s="3">
        <v>3.5</v>
      </c>
      <c r="D4" s="3">
        <f t="shared" ref="D4:D31" si="2">C4*1.2</f>
        <v>4.2</v>
      </c>
      <c r="E4" s="5"/>
      <c r="F4" s="3">
        <f t="shared" si="0"/>
        <v>0</v>
      </c>
      <c r="G4" s="3">
        <f t="shared" si="1"/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15" customHeight="1" thickBot="1" x14ac:dyDescent="0.3">
      <c r="A5" s="2" t="s">
        <v>24</v>
      </c>
      <c r="B5" s="4" t="s">
        <v>41</v>
      </c>
      <c r="C5" s="3">
        <v>3.5</v>
      </c>
      <c r="D5" s="3">
        <f t="shared" si="2"/>
        <v>4.2</v>
      </c>
      <c r="E5" s="5"/>
      <c r="F5" s="3">
        <f t="shared" si="0"/>
        <v>0</v>
      </c>
      <c r="G5" s="3">
        <f t="shared" si="1"/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5.15" customHeight="1" thickBot="1" x14ac:dyDescent="0.3">
      <c r="A6" s="2" t="s">
        <v>26</v>
      </c>
      <c r="B6" s="4" t="s">
        <v>41</v>
      </c>
      <c r="C6" s="3">
        <v>3.5</v>
      </c>
      <c r="D6" s="3">
        <f t="shared" si="2"/>
        <v>4.2</v>
      </c>
      <c r="E6" s="5"/>
      <c r="F6" s="3">
        <f t="shared" si="0"/>
        <v>0</v>
      </c>
      <c r="G6" s="3">
        <f t="shared" si="1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15" customHeight="1" thickBot="1" x14ac:dyDescent="0.3">
      <c r="A7" s="2" t="s">
        <v>96</v>
      </c>
      <c r="B7" s="4" t="s">
        <v>41</v>
      </c>
      <c r="C7" s="3">
        <v>3.5</v>
      </c>
      <c r="D7" s="3">
        <f t="shared" ref="D7" si="3">C7*1.2</f>
        <v>4.2</v>
      </c>
      <c r="E7" s="5"/>
      <c r="F7" s="3">
        <f t="shared" ref="F7" si="4">E7*C7</f>
        <v>0</v>
      </c>
      <c r="G7" s="3">
        <f t="shared" ref="G7" si="5">F7*D7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5.15" customHeight="1" thickBot="1" x14ac:dyDescent="0.3">
      <c r="A8" s="2" t="s">
        <v>27</v>
      </c>
      <c r="B8" s="4" t="s">
        <v>41</v>
      </c>
      <c r="C8" s="3">
        <v>3.5</v>
      </c>
      <c r="D8" s="3">
        <f t="shared" si="2"/>
        <v>4.2</v>
      </c>
      <c r="E8" s="5"/>
      <c r="F8" s="3">
        <f t="shared" si="0"/>
        <v>0</v>
      </c>
      <c r="G8" s="3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5.15" customHeight="1" thickBot="1" x14ac:dyDescent="0.3">
      <c r="A9" s="2" t="s">
        <v>28</v>
      </c>
      <c r="B9" s="4" t="s">
        <v>41</v>
      </c>
      <c r="C9" s="3">
        <v>3.5</v>
      </c>
      <c r="D9" s="3">
        <f t="shared" si="2"/>
        <v>4.2</v>
      </c>
      <c r="E9" s="5"/>
      <c r="F9" s="3">
        <f t="shared" si="0"/>
        <v>0</v>
      </c>
      <c r="G9" s="3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5.15" customHeight="1" thickBot="1" x14ac:dyDescent="0.3">
      <c r="A10" s="2" t="s">
        <v>29</v>
      </c>
      <c r="B10" s="4" t="s">
        <v>41</v>
      </c>
      <c r="C10" s="3">
        <v>3.5</v>
      </c>
      <c r="D10" s="3">
        <f t="shared" si="2"/>
        <v>4.2</v>
      </c>
      <c r="E10" s="5"/>
      <c r="F10" s="3">
        <f t="shared" si="0"/>
        <v>0</v>
      </c>
      <c r="G10" s="3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5.15" customHeight="1" thickBot="1" x14ac:dyDescent="0.3">
      <c r="A11" s="2" t="s">
        <v>99</v>
      </c>
      <c r="B11" s="4" t="s">
        <v>41</v>
      </c>
      <c r="C11" s="3">
        <v>3.5</v>
      </c>
      <c r="D11" s="3">
        <f t="shared" ref="D11" si="6">C11*1.2</f>
        <v>4.2</v>
      </c>
      <c r="E11" s="5"/>
      <c r="F11" s="3">
        <f t="shared" ref="F11" si="7">E11*C11</f>
        <v>0</v>
      </c>
      <c r="G11" s="3">
        <f t="shared" ref="G11" si="8">F11*D11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5.15" customHeight="1" thickBot="1" x14ac:dyDescent="0.3">
      <c r="A12" s="2" t="s">
        <v>30</v>
      </c>
      <c r="B12" s="4" t="s">
        <v>41</v>
      </c>
      <c r="C12" s="3">
        <v>3.5</v>
      </c>
      <c r="D12" s="3">
        <f t="shared" si="2"/>
        <v>4.2</v>
      </c>
      <c r="E12" s="5"/>
      <c r="F12" s="3">
        <f t="shared" si="0"/>
        <v>0</v>
      </c>
      <c r="G12" s="3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5.15" customHeight="1" thickBot="1" x14ac:dyDescent="0.3">
      <c r="A13" s="2" t="s">
        <v>85</v>
      </c>
      <c r="B13" s="4" t="s">
        <v>41</v>
      </c>
      <c r="C13" s="3">
        <v>3.5</v>
      </c>
      <c r="D13" s="3">
        <f t="shared" ref="D13:D15" si="9">C13*1.2</f>
        <v>4.2</v>
      </c>
      <c r="E13" s="5"/>
      <c r="F13" s="3">
        <f t="shared" ref="F13:F15" si="10">E13*C13</f>
        <v>0</v>
      </c>
      <c r="G13" s="3">
        <f t="shared" ref="G13" si="11">E13*D13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5.15" customHeight="1" thickBot="1" x14ac:dyDescent="0.3">
      <c r="A14" s="2" t="s">
        <v>98</v>
      </c>
      <c r="B14" s="4" t="s">
        <v>41</v>
      </c>
      <c r="C14" s="3">
        <v>3.5</v>
      </c>
      <c r="D14" s="3">
        <f t="shared" si="9"/>
        <v>4.2</v>
      </c>
      <c r="E14" s="5"/>
      <c r="F14" s="3">
        <f t="shared" si="10"/>
        <v>0</v>
      </c>
      <c r="G14" s="3">
        <f t="shared" ref="G14:G15" si="12">F14*D14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5.15" customHeight="1" thickBot="1" x14ac:dyDescent="0.3">
      <c r="A15" s="2" t="s">
        <v>97</v>
      </c>
      <c r="B15" s="4" t="s">
        <v>41</v>
      </c>
      <c r="C15" s="3">
        <v>3.5</v>
      </c>
      <c r="D15" s="3">
        <f t="shared" si="9"/>
        <v>4.2</v>
      </c>
      <c r="E15" s="5"/>
      <c r="F15" s="3">
        <f t="shared" si="10"/>
        <v>0</v>
      </c>
      <c r="G15" s="3">
        <f t="shared" si="12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5.15" customHeight="1" thickBot="1" x14ac:dyDescent="0.3">
      <c r="A16" s="2" t="s">
        <v>31</v>
      </c>
      <c r="B16" s="4" t="s">
        <v>41</v>
      </c>
      <c r="C16" s="3">
        <v>3.5</v>
      </c>
      <c r="D16" s="3">
        <f t="shared" si="2"/>
        <v>4.2</v>
      </c>
      <c r="E16" s="5"/>
      <c r="F16" s="3">
        <f t="shared" si="0"/>
        <v>0</v>
      </c>
      <c r="G16" s="3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5.15" customHeight="1" thickBot="1" x14ac:dyDescent="0.3">
      <c r="A17" s="2" t="s">
        <v>32</v>
      </c>
      <c r="B17" s="4" t="s">
        <v>41</v>
      </c>
      <c r="C17" s="3">
        <v>3.5</v>
      </c>
      <c r="D17" s="3">
        <f t="shared" si="2"/>
        <v>4.2</v>
      </c>
      <c r="E17" s="5"/>
      <c r="F17" s="3">
        <f t="shared" si="0"/>
        <v>0</v>
      </c>
      <c r="G17" s="3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5.15" customHeight="1" thickBot="1" x14ac:dyDescent="0.3">
      <c r="A18" s="2" t="s">
        <v>100</v>
      </c>
      <c r="B18" s="4" t="s">
        <v>41</v>
      </c>
      <c r="C18" s="3">
        <v>3.5</v>
      </c>
      <c r="D18" s="3">
        <f t="shared" ref="D18" si="13">C18*1.2</f>
        <v>4.2</v>
      </c>
      <c r="E18" s="5"/>
      <c r="F18" s="3">
        <f t="shared" ref="F18" si="14">E18*C18</f>
        <v>0</v>
      </c>
      <c r="G18" s="3">
        <f t="shared" ref="G18" si="15">F18*D18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5.15" customHeight="1" thickBot="1" x14ac:dyDescent="0.3">
      <c r="A19" s="2" t="s">
        <v>33</v>
      </c>
      <c r="B19" s="4" t="s">
        <v>41</v>
      </c>
      <c r="C19" s="3">
        <v>3.5</v>
      </c>
      <c r="D19" s="3">
        <f t="shared" si="2"/>
        <v>4.2</v>
      </c>
      <c r="E19" s="5"/>
      <c r="F19" s="3">
        <f t="shared" si="0"/>
        <v>0</v>
      </c>
      <c r="G19" s="3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5.15" customHeight="1" thickBot="1" x14ac:dyDescent="0.3">
      <c r="A20" s="2" t="s">
        <v>34</v>
      </c>
      <c r="B20" s="4" t="s">
        <v>41</v>
      </c>
      <c r="C20" s="3">
        <v>3.5</v>
      </c>
      <c r="D20" s="3">
        <f t="shared" si="2"/>
        <v>4.2</v>
      </c>
      <c r="E20" s="5"/>
      <c r="F20" s="3">
        <f t="shared" si="0"/>
        <v>0</v>
      </c>
      <c r="G20" s="3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5.15" customHeight="1" thickBot="1" x14ac:dyDescent="0.3">
      <c r="A21" s="2" t="s">
        <v>35</v>
      </c>
      <c r="B21" s="4" t="s">
        <v>41</v>
      </c>
      <c r="C21" s="3">
        <v>3.5</v>
      </c>
      <c r="D21" s="3">
        <f t="shared" si="2"/>
        <v>4.2</v>
      </c>
      <c r="E21" s="5"/>
      <c r="F21" s="3">
        <f t="shared" si="0"/>
        <v>0</v>
      </c>
      <c r="G21" s="3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5.15" customHeight="1" thickBot="1" x14ac:dyDescent="0.3">
      <c r="A22" s="2" t="s">
        <v>101</v>
      </c>
      <c r="B22" s="4" t="s">
        <v>41</v>
      </c>
      <c r="C22" s="3">
        <v>3.5</v>
      </c>
      <c r="D22" s="3">
        <f t="shared" ref="D22" si="16">C22*1.2</f>
        <v>4.2</v>
      </c>
      <c r="E22" s="5"/>
      <c r="F22" s="3">
        <f t="shared" si="0"/>
        <v>0</v>
      </c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5.15" customHeight="1" thickBot="1" x14ac:dyDescent="0.3">
      <c r="A23" s="2" t="s">
        <v>62</v>
      </c>
      <c r="B23" s="4" t="s">
        <v>41</v>
      </c>
      <c r="C23" s="3">
        <v>3.5</v>
      </c>
      <c r="D23" s="3">
        <f t="shared" si="2"/>
        <v>4.2</v>
      </c>
      <c r="E23" s="5"/>
      <c r="F23" s="3">
        <f t="shared" si="0"/>
        <v>0</v>
      </c>
      <c r="G23" s="3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5.15" customHeight="1" thickBot="1" x14ac:dyDescent="0.3">
      <c r="A24" s="2" t="s">
        <v>36</v>
      </c>
      <c r="B24" s="4" t="s">
        <v>41</v>
      </c>
      <c r="C24" s="3">
        <v>3.5</v>
      </c>
      <c r="D24" s="3">
        <f t="shared" si="2"/>
        <v>4.2</v>
      </c>
      <c r="E24" s="5"/>
      <c r="F24" s="3">
        <f t="shared" si="0"/>
        <v>0</v>
      </c>
      <c r="G24" s="3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5.15" customHeight="1" thickBot="1" x14ac:dyDescent="0.3">
      <c r="A25" s="2" t="s">
        <v>37</v>
      </c>
      <c r="B25" s="4" t="s">
        <v>41</v>
      </c>
      <c r="C25" s="3">
        <v>3.5</v>
      </c>
      <c r="D25" s="3">
        <f t="shared" si="2"/>
        <v>4.2</v>
      </c>
      <c r="E25" s="5"/>
      <c r="F25" s="3">
        <f t="shared" si="0"/>
        <v>0</v>
      </c>
      <c r="G25" s="3">
        <f t="shared" si="1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5.15" customHeight="1" thickBot="1" x14ac:dyDescent="0.3">
      <c r="A26" s="2" t="s">
        <v>38</v>
      </c>
      <c r="B26" s="4" t="s">
        <v>41</v>
      </c>
      <c r="C26" s="3">
        <v>3.5</v>
      </c>
      <c r="D26" s="3">
        <f t="shared" si="2"/>
        <v>4.2</v>
      </c>
      <c r="E26" s="5"/>
      <c r="F26" s="3">
        <f t="shared" si="0"/>
        <v>0</v>
      </c>
      <c r="G26" s="3">
        <f t="shared" si="1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5.15" customHeight="1" thickBot="1" x14ac:dyDescent="0.3">
      <c r="A27" s="2" t="s">
        <v>102</v>
      </c>
      <c r="B27" s="4" t="s">
        <v>41</v>
      </c>
      <c r="C27" s="3">
        <v>3.5</v>
      </c>
      <c r="D27" s="3">
        <f t="shared" ref="D27" si="17">C27*1.2</f>
        <v>4.2</v>
      </c>
      <c r="E27" s="5"/>
      <c r="F27" s="3">
        <f t="shared" si="0"/>
        <v>0</v>
      </c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5.15" customHeight="1" thickBot="1" x14ac:dyDescent="0.3">
      <c r="A28" s="2" t="s">
        <v>39</v>
      </c>
      <c r="B28" s="4" t="s">
        <v>41</v>
      </c>
      <c r="C28" s="3">
        <v>3.5</v>
      </c>
      <c r="D28" s="3">
        <f t="shared" si="2"/>
        <v>4.2</v>
      </c>
      <c r="E28" s="5"/>
      <c r="F28" s="3">
        <f t="shared" si="0"/>
        <v>0</v>
      </c>
      <c r="G28" s="3">
        <f t="shared" si="1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5.15" customHeight="1" thickBot="1" x14ac:dyDescent="0.3">
      <c r="A29" s="2" t="s">
        <v>103</v>
      </c>
      <c r="B29" s="4" t="s">
        <v>41</v>
      </c>
      <c r="C29" s="3">
        <v>3.5</v>
      </c>
      <c r="D29" s="3">
        <f t="shared" ref="D29" si="18">C29*1.2</f>
        <v>4.2</v>
      </c>
      <c r="E29" s="5"/>
      <c r="F29" s="3">
        <f t="shared" si="0"/>
        <v>0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5.15" customHeight="1" thickBot="1" x14ac:dyDescent="0.3">
      <c r="A30" s="2" t="s">
        <v>84</v>
      </c>
      <c r="B30" s="4" t="s">
        <v>41</v>
      </c>
      <c r="C30" s="3">
        <v>3.5</v>
      </c>
      <c r="D30" s="3">
        <f t="shared" ref="D30" si="19">C30*1.2</f>
        <v>4.2</v>
      </c>
      <c r="E30" s="5"/>
      <c r="F30" s="3">
        <f t="shared" ref="F30" si="20">E30*C30</f>
        <v>0</v>
      </c>
      <c r="G30" s="3">
        <f t="shared" ref="G30" si="21">E30*D30</f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5.15" customHeight="1" thickBot="1" x14ac:dyDescent="0.3">
      <c r="A31" s="2" t="s">
        <v>40</v>
      </c>
      <c r="B31" s="4" t="s">
        <v>41</v>
      </c>
      <c r="C31" s="3">
        <v>3.5</v>
      </c>
      <c r="D31" s="3">
        <f t="shared" si="2"/>
        <v>4.2</v>
      </c>
      <c r="E31" s="5"/>
      <c r="F31" s="3">
        <f t="shared" ref="F31:F88" si="22">E31*C31</f>
        <v>0</v>
      </c>
      <c r="G31" s="3">
        <f t="shared" ref="G31:G88" si="23">E31*D31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5.15" customHeight="1" thickBot="1" x14ac:dyDescent="0.3">
      <c r="A32" s="2"/>
      <c r="B32" s="4"/>
      <c r="C32" s="3"/>
      <c r="D32" s="3"/>
      <c r="E32" s="3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15" customHeight="1" thickBot="1" x14ac:dyDescent="0.3">
      <c r="A33" s="2" t="s">
        <v>70</v>
      </c>
      <c r="B33" s="4"/>
      <c r="C33" s="3"/>
      <c r="D33" s="3"/>
      <c r="E33" s="3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5.15" customHeight="1" thickBot="1" x14ac:dyDescent="0.3">
      <c r="A34" s="2" t="s">
        <v>45</v>
      </c>
      <c r="B34" s="4" t="s">
        <v>41</v>
      </c>
      <c r="C34" s="3">
        <v>3.5</v>
      </c>
      <c r="D34" s="3">
        <f t="shared" ref="D34:D45" si="24">C34*1.2</f>
        <v>4.2</v>
      </c>
      <c r="E34" s="5"/>
      <c r="F34" s="3">
        <f t="shared" ref="F34:F45" si="25">E34*C34</f>
        <v>0</v>
      </c>
      <c r="G34" s="3">
        <f t="shared" ref="G34:G45" si="26">E34*D34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5.15" customHeight="1" thickBot="1" x14ac:dyDescent="0.3">
      <c r="A35" s="2" t="s">
        <v>104</v>
      </c>
      <c r="B35" s="4" t="s">
        <v>41</v>
      </c>
      <c r="C35" s="3">
        <v>3.5</v>
      </c>
      <c r="D35" s="3">
        <f t="shared" ref="D35:D36" si="27">C35*1.2</f>
        <v>4.2</v>
      </c>
      <c r="E35" s="5"/>
      <c r="F35" s="3">
        <f t="shared" ref="F35:F36" si="28">E35*C35</f>
        <v>0</v>
      </c>
      <c r="G35" s="3">
        <f t="shared" ref="G35:G36" si="29">E35*D35</f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5.15" customHeight="1" thickBot="1" x14ac:dyDescent="0.3">
      <c r="A36" s="2" t="s">
        <v>105</v>
      </c>
      <c r="B36" s="4" t="s">
        <v>41</v>
      </c>
      <c r="C36" s="3">
        <v>3.5</v>
      </c>
      <c r="D36" s="3">
        <f t="shared" si="27"/>
        <v>4.2</v>
      </c>
      <c r="E36" s="5"/>
      <c r="F36" s="3">
        <f t="shared" si="28"/>
        <v>0</v>
      </c>
      <c r="G36" s="3">
        <f t="shared" si="29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5.15" customHeight="1" thickBot="1" x14ac:dyDescent="0.3">
      <c r="A37" s="2" t="s">
        <v>46</v>
      </c>
      <c r="B37" s="4" t="s">
        <v>41</v>
      </c>
      <c r="C37" s="3">
        <v>3.5</v>
      </c>
      <c r="D37" s="3">
        <f t="shared" si="24"/>
        <v>4.2</v>
      </c>
      <c r="E37" s="5"/>
      <c r="F37" s="3">
        <f t="shared" si="25"/>
        <v>0</v>
      </c>
      <c r="G37" s="3">
        <f t="shared" si="26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5.15" customHeight="1" thickBot="1" x14ac:dyDescent="0.3">
      <c r="A38" s="2" t="s">
        <v>47</v>
      </c>
      <c r="B38" s="4" t="s">
        <v>41</v>
      </c>
      <c r="C38" s="3">
        <v>3.5</v>
      </c>
      <c r="D38" s="3">
        <f t="shared" si="24"/>
        <v>4.2</v>
      </c>
      <c r="E38" s="5"/>
      <c r="F38" s="3">
        <f t="shared" si="25"/>
        <v>0</v>
      </c>
      <c r="G38" s="3">
        <f t="shared" si="26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5.15" customHeight="1" thickBot="1" x14ac:dyDescent="0.3">
      <c r="A39" s="2" t="s">
        <v>106</v>
      </c>
      <c r="B39" s="4" t="s">
        <v>41</v>
      </c>
      <c r="C39" s="3">
        <v>3.5</v>
      </c>
      <c r="D39" s="3">
        <f t="shared" ref="D39" si="30">C39*1.2</f>
        <v>4.2</v>
      </c>
      <c r="E39" s="5"/>
      <c r="F39" s="3">
        <f t="shared" ref="F39" si="31">E39*C39</f>
        <v>0</v>
      </c>
      <c r="G39" s="3">
        <f t="shared" ref="G39" si="32">E39*D39</f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5.15" customHeight="1" thickBot="1" x14ac:dyDescent="0.3">
      <c r="A40" s="2" t="s">
        <v>86</v>
      </c>
      <c r="B40" s="4" t="s">
        <v>41</v>
      </c>
      <c r="C40" s="3">
        <v>3.5</v>
      </c>
      <c r="D40" s="3">
        <f t="shared" ref="D40" si="33">C40*1.2</f>
        <v>4.2</v>
      </c>
      <c r="E40" s="5"/>
      <c r="F40" s="3">
        <f t="shared" ref="F40" si="34">E40*C40</f>
        <v>0</v>
      </c>
      <c r="G40" s="3">
        <f t="shared" ref="G40" si="35">E40*D40</f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5.15" customHeight="1" thickBot="1" x14ac:dyDescent="0.3">
      <c r="A41" s="2" t="s">
        <v>48</v>
      </c>
      <c r="B41" s="4" t="s">
        <v>41</v>
      </c>
      <c r="C41" s="3">
        <v>3.5</v>
      </c>
      <c r="D41" s="3">
        <f t="shared" si="24"/>
        <v>4.2</v>
      </c>
      <c r="E41" s="5"/>
      <c r="F41" s="3">
        <f t="shared" si="25"/>
        <v>0</v>
      </c>
      <c r="G41" s="3">
        <f t="shared" si="26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5.15" customHeight="1" thickBot="1" x14ac:dyDescent="0.3">
      <c r="A42" s="2" t="s">
        <v>49</v>
      </c>
      <c r="B42" s="4" t="s">
        <v>41</v>
      </c>
      <c r="C42" s="3">
        <v>3.5</v>
      </c>
      <c r="D42" s="3">
        <f t="shared" si="24"/>
        <v>4.2</v>
      </c>
      <c r="E42" s="5"/>
      <c r="F42" s="3">
        <f t="shared" si="25"/>
        <v>0</v>
      </c>
      <c r="G42" s="3">
        <f t="shared" si="26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5.15" customHeight="1" thickBot="1" x14ac:dyDescent="0.3">
      <c r="A43" s="2" t="s">
        <v>50</v>
      </c>
      <c r="B43" s="4" t="s">
        <v>41</v>
      </c>
      <c r="C43" s="3">
        <v>3.5</v>
      </c>
      <c r="D43" s="3">
        <f t="shared" si="24"/>
        <v>4.2</v>
      </c>
      <c r="E43" s="5"/>
      <c r="F43" s="3">
        <f t="shared" si="25"/>
        <v>0</v>
      </c>
      <c r="G43" s="3">
        <f t="shared" si="26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5.15" customHeight="1" thickBot="1" x14ac:dyDescent="0.3">
      <c r="A44" s="2" t="s">
        <v>51</v>
      </c>
      <c r="B44" s="4" t="s">
        <v>41</v>
      </c>
      <c r="C44" s="3">
        <v>3.5</v>
      </c>
      <c r="D44" s="3">
        <f t="shared" si="24"/>
        <v>4.2</v>
      </c>
      <c r="E44" s="5"/>
      <c r="F44" s="3">
        <f t="shared" si="25"/>
        <v>0</v>
      </c>
      <c r="G44" s="3">
        <f t="shared" si="26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5.15" customHeight="1" thickBot="1" x14ac:dyDescent="0.3">
      <c r="A45" s="2" t="s">
        <v>52</v>
      </c>
      <c r="B45" s="4" t="s">
        <v>41</v>
      </c>
      <c r="C45" s="3">
        <v>3.5</v>
      </c>
      <c r="D45" s="3">
        <f t="shared" si="24"/>
        <v>4.2</v>
      </c>
      <c r="E45" s="5"/>
      <c r="F45" s="3">
        <f t="shared" si="25"/>
        <v>0</v>
      </c>
      <c r="G45" s="3">
        <f t="shared" si="26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5.15" customHeight="1" thickBot="1" x14ac:dyDescent="0.3">
      <c r="A46" s="2" t="s">
        <v>107</v>
      </c>
      <c r="B46" s="4" t="s">
        <v>41</v>
      </c>
      <c r="C46" s="3">
        <v>3.5</v>
      </c>
      <c r="D46" s="3">
        <f t="shared" ref="D46" si="36">C46*1.2</f>
        <v>4.2</v>
      </c>
      <c r="E46" s="5"/>
      <c r="F46" s="3">
        <f t="shared" ref="F46" si="37">E46*C46</f>
        <v>0</v>
      </c>
      <c r="G46" s="3">
        <f t="shared" ref="G46" si="38">E46*D46</f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5.15" customHeight="1" thickBot="1" x14ac:dyDescent="0.3">
      <c r="A47" s="2"/>
      <c r="B47" s="4"/>
      <c r="C47" s="3"/>
      <c r="D47" s="3"/>
      <c r="E47" s="5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5.15" customHeight="1" thickBot="1" x14ac:dyDescent="0.3">
      <c r="A48" s="2" t="s">
        <v>116</v>
      </c>
      <c r="B48" s="4"/>
      <c r="C48" s="3"/>
      <c r="D48" s="3"/>
      <c r="E48" s="3"/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5.15" customHeight="1" thickBot="1" x14ac:dyDescent="0.3">
      <c r="A49" s="2" t="s">
        <v>80</v>
      </c>
      <c r="B49" s="4" t="s">
        <v>57</v>
      </c>
      <c r="C49" s="3">
        <v>3.5</v>
      </c>
      <c r="D49" s="3">
        <f t="shared" ref="D49:D53" si="39">C49*1.2</f>
        <v>4.2</v>
      </c>
      <c r="E49" s="5"/>
      <c r="F49" s="3">
        <f t="shared" ref="F49:F53" si="40">E49*C49</f>
        <v>0</v>
      </c>
      <c r="G49" s="3">
        <f t="shared" ref="G49:G53" si="41">E49*D49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5.15" customHeight="1" thickBot="1" x14ac:dyDescent="0.3">
      <c r="A50" s="2" t="s">
        <v>53</v>
      </c>
      <c r="B50" s="4" t="s">
        <v>57</v>
      </c>
      <c r="C50" s="3">
        <v>3.5</v>
      </c>
      <c r="D50" s="3">
        <f t="shared" si="39"/>
        <v>4.2</v>
      </c>
      <c r="E50" s="5"/>
      <c r="F50" s="3">
        <f t="shared" si="40"/>
        <v>0</v>
      </c>
      <c r="G50" s="3">
        <f t="shared" si="41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5.15" customHeight="1" thickBot="1" x14ac:dyDescent="0.3">
      <c r="A51" s="2" t="s">
        <v>54</v>
      </c>
      <c r="B51" s="4" t="s">
        <v>57</v>
      </c>
      <c r="C51" s="3">
        <v>3.5</v>
      </c>
      <c r="D51" s="3">
        <f t="shared" si="39"/>
        <v>4.2</v>
      </c>
      <c r="E51" s="5"/>
      <c r="F51" s="3">
        <f t="shared" si="40"/>
        <v>0</v>
      </c>
      <c r="G51" s="3">
        <f t="shared" si="41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5.15" customHeight="1" thickBot="1" x14ac:dyDescent="0.3">
      <c r="A52" s="2" t="s">
        <v>55</v>
      </c>
      <c r="B52" s="4" t="s">
        <v>57</v>
      </c>
      <c r="C52" s="3">
        <v>3.5</v>
      </c>
      <c r="D52" s="3">
        <f t="shared" si="39"/>
        <v>4.2</v>
      </c>
      <c r="E52" s="5"/>
      <c r="F52" s="3">
        <f t="shared" si="40"/>
        <v>0</v>
      </c>
      <c r="G52" s="3">
        <f t="shared" si="41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5.15" customHeight="1" thickBot="1" x14ac:dyDescent="0.3">
      <c r="A53" s="2" t="s">
        <v>56</v>
      </c>
      <c r="B53" s="4" t="s">
        <v>57</v>
      </c>
      <c r="C53" s="3">
        <v>3.5</v>
      </c>
      <c r="D53" s="3">
        <f t="shared" si="39"/>
        <v>4.2</v>
      </c>
      <c r="E53" s="5"/>
      <c r="F53" s="3">
        <f t="shared" si="40"/>
        <v>0</v>
      </c>
      <c r="G53" s="3">
        <f t="shared" si="41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5.15" customHeight="1" thickBot="1" x14ac:dyDescent="0.3">
      <c r="A54" s="2" t="s">
        <v>87</v>
      </c>
      <c r="B54" s="4" t="s">
        <v>57</v>
      </c>
      <c r="C54" s="3">
        <v>3.5</v>
      </c>
      <c r="D54" s="3">
        <f t="shared" ref="D54:D56" si="42">C54*1.2</f>
        <v>4.2</v>
      </c>
      <c r="E54" s="5"/>
      <c r="F54" s="3">
        <f t="shared" ref="F54:F56" si="43">E54*C54</f>
        <v>0</v>
      </c>
      <c r="G54" s="3">
        <f t="shared" ref="G54:G56" si="44">E54*D54</f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5.15" customHeight="1" thickBot="1" x14ac:dyDescent="0.3">
      <c r="A55" s="2" t="s">
        <v>88</v>
      </c>
      <c r="B55" s="4" t="s">
        <v>57</v>
      </c>
      <c r="C55" s="3">
        <v>3.5</v>
      </c>
      <c r="D55" s="3">
        <f t="shared" si="42"/>
        <v>4.2</v>
      </c>
      <c r="E55" s="5"/>
      <c r="F55" s="3">
        <f t="shared" si="43"/>
        <v>0</v>
      </c>
      <c r="G55" s="3">
        <f t="shared" si="44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5.15" customHeight="1" thickBot="1" x14ac:dyDescent="0.3">
      <c r="A56" s="2" t="s">
        <v>89</v>
      </c>
      <c r="B56" s="4" t="s">
        <v>57</v>
      </c>
      <c r="C56" s="3">
        <v>3.5</v>
      </c>
      <c r="D56" s="3">
        <f t="shared" si="42"/>
        <v>4.2</v>
      </c>
      <c r="E56" s="5"/>
      <c r="F56" s="3">
        <f t="shared" si="43"/>
        <v>0</v>
      </c>
      <c r="G56" s="3">
        <f t="shared" si="44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5.15" customHeight="1" thickBot="1" x14ac:dyDescent="0.3">
      <c r="A57" s="2" t="s">
        <v>90</v>
      </c>
      <c r="B57" s="4" t="s">
        <v>57</v>
      </c>
      <c r="C57" s="3">
        <v>3.5</v>
      </c>
      <c r="D57" s="3">
        <f t="shared" ref="D57" si="45">C57*1.2</f>
        <v>4.2</v>
      </c>
      <c r="E57" s="5"/>
      <c r="F57" s="3">
        <f t="shared" ref="F57" si="46">E57*C57</f>
        <v>0</v>
      </c>
      <c r="G57" s="3">
        <f t="shared" ref="G57" si="47">E57*D57</f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5.15" customHeight="1" thickBot="1" x14ac:dyDescent="0.3">
      <c r="A58" s="2"/>
      <c r="B58" s="4"/>
      <c r="C58" s="3"/>
      <c r="D58" s="3"/>
      <c r="E58" s="5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5.15" customHeight="1" thickBot="1" x14ac:dyDescent="0.3">
      <c r="A59" s="2" t="s">
        <v>117</v>
      </c>
      <c r="B59" s="4"/>
      <c r="C59" s="3"/>
      <c r="D59" s="3"/>
      <c r="E59" s="5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5.15" customHeight="1" thickBot="1" x14ac:dyDescent="0.3">
      <c r="A60" s="2" t="s">
        <v>109</v>
      </c>
      <c r="B60" s="4" t="s">
        <v>118</v>
      </c>
      <c r="C60" s="3">
        <v>0.83299999999999996</v>
      </c>
      <c r="D60" s="3">
        <v>1</v>
      </c>
      <c r="E60" s="5"/>
      <c r="F60" s="3">
        <f t="shared" ref="F60" si="48">E60*C60</f>
        <v>0</v>
      </c>
      <c r="G60" s="3">
        <f t="shared" ref="G60" si="49">E60*D60</f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5.15" customHeight="1" thickBot="1" x14ac:dyDescent="0.3">
      <c r="A61" s="2" t="s">
        <v>108</v>
      </c>
      <c r="B61" s="4" t="s">
        <v>118</v>
      </c>
      <c r="C61" s="3">
        <v>0.83299999999999996</v>
      </c>
      <c r="D61" s="3">
        <v>1</v>
      </c>
      <c r="E61" s="5"/>
      <c r="F61" s="3">
        <f t="shared" ref="F61:F67" si="50">E61*C61</f>
        <v>0</v>
      </c>
      <c r="G61" s="3">
        <f t="shared" ref="G61:G67" si="51">E61*D61</f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5.15" customHeight="1" thickBot="1" x14ac:dyDescent="0.3">
      <c r="A62" s="2" t="s">
        <v>110</v>
      </c>
      <c r="B62" s="4" t="s">
        <v>118</v>
      </c>
      <c r="C62" s="3">
        <v>0.83299999999999996</v>
      </c>
      <c r="D62" s="3">
        <v>1</v>
      </c>
      <c r="E62" s="5"/>
      <c r="F62" s="3">
        <f t="shared" si="50"/>
        <v>0</v>
      </c>
      <c r="G62" s="3">
        <f t="shared" si="51"/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5.15" customHeight="1" thickBot="1" x14ac:dyDescent="0.3">
      <c r="A63" s="2" t="s">
        <v>111</v>
      </c>
      <c r="B63" s="4" t="s">
        <v>118</v>
      </c>
      <c r="C63" s="3">
        <v>0.83299999999999996</v>
      </c>
      <c r="D63" s="3">
        <v>1</v>
      </c>
      <c r="E63" s="5"/>
      <c r="F63" s="3">
        <f t="shared" si="50"/>
        <v>0</v>
      </c>
      <c r="G63" s="3">
        <f t="shared" si="51"/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5.15" customHeight="1" thickBot="1" x14ac:dyDescent="0.3">
      <c r="A64" s="2" t="s">
        <v>112</v>
      </c>
      <c r="B64" s="4" t="s">
        <v>118</v>
      </c>
      <c r="C64" s="3">
        <v>0.83299999999999996</v>
      </c>
      <c r="D64" s="3">
        <v>1</v>
      </c>
      <c r="E64" s="5"/>
      <c r="F64" s="3">
        <f t="shared" si="50"/>
        <v>0</v>
      </c>
      <c r="G64" s="3">
        <f t="shared" si="51"/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5.15" customHeight="1" thickBot="1" x14ac:dyDescent="0.3">
      <c r="A65" s="2" t="s">
        <v>113</v>
      </c>
      <c r="B65" s="4" t="s">
        <v>118</v>
      </c>
      <c r="C65" s="3">
        <v>0.83299999999999996</v>
      </c>
      <c r="D65" s="3">
        <v>1</v>
      </c>
      <c r="E65" s="5"/>
      <c r="F65" s="3">
        <f t="shared" si="50"/>
        <v>0</v>
      </c>
      <c r="G65" s="3">
        <f t="shared" si="51"/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5.15" customHeight="1" thickBot="1" x14ac:dyDescent="0.3">
      <c r="A66" s="2" t="s">
        <v>114</v>
      </c>
      <c r="B66" s="4" t="s">
        <v>118</v>
      </c>
      <c r="C66" s="3">
        <v>0.83299999999999996</v>
      </c>
      <c r="D66" s="3">
        <v>1</v>
      </c>
      <c r="E66" s="5"/>
      <c r="F66" s="3">
        <f t="shared" si="50"/>
        <v>0</v>
      </c>
      <c r="G66" s="3">
        <f t="shared" si="51"/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5.15" customHeight="1" thickBot="1" x14ac:dyDescent="0.3">
      <c r="A67" s="2" t="s">
        <v>115</v>
      </c>
      <c r="B67" s="4" t="s">
        <v>118</v>
      </c>
      <c r="C67" s="3">
        <v>0.83299999999999996</v>
      </c>
      <c r="D67" s="3">
        <v>1</v>
      </c>
      <c r="E67" s="5"/>
      <c r="F67" s="3">
        <f t="shared" si="50"/>
        <v>0</v>
      </c>
      <c r="G67" s="3">
        <f t="shared" si="51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5.15" customHeight="1" thickBot="1" x14ac:dyDescent="0.3">
      <c r="A68" s="2"/>
      <c r="B68" s="4"/>
      <c r="C68" s="3"/>
      <c r="D68" s="3"/>
      <c r="E68" s="5"/>
      <c r="F68" s="3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5.15" customHeight="1" thickBot="1" x14ac:dyDescent="0.3">
      <c r="A69" s="2"/>
      <c r="B69" s="4"/>
      <c r="C69" s="3"/>
      <c r="D69" s="3"/>
      <c r="E69" s="3"/>
      <c r="F69" s="3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5.15" customHeight="1" thickBot="1" x14ac:dyDescent="0.3">
      <c r="A70" s="2" t="s">
        <v>20</v>
      </c>
      <c r="B70" s="3"/>
      <c r="C70" s="3"/>
      <c r="D70" s="3"/>
      <c r="E70" s="3"/>
      <c r="F70" s="3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5.15" customHeight="1" thickBot="1" x14ac:dyDescent="0.3">
      <c r="A71" s="2" t="s">
        <v>1</v>
      </c>
      <c r="B71" s="3" t="s">
        <v>18</v>
      </c>
      <c r="C71" s="3">
        <f>D71/1.2</f>
        <v>0.83333333333333337</v>
      </c>
      <c r="D71" s="3">
        <v>1</v>
      </c>
      <c r="E71" s="5"/>
      <c r="F71" s="3">
        <f>E71*C71</f>
        <v>0</v>
      </c>
      <c r="G71" s="3">
        <f>E71*D71</f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5.15" customHeight="1" thickBot="1" x14ac:dyDescent="0.3">
      <c r="A72" s="2" t="s">
        <v>2</v>
      </c>
      <c r="B72" s="3" t="s">
        <v>19</v>
      </c>
      <c r="C72" s="3">
        <f>D72/1.2</f>
        <v>0.41666666666666669</v>
      </c>
      <c r="D72" s="3">
        <v>0.5</v>
      </c>
      <c r="E72" s="5"/>
      <c r="F72" s="3">
        <f>E72*C72</f>
        <v>0</v>
      </c>
      <c r="G72" s="3">
        <f>E72*D72</f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5.15" customHeight="1" thickBot="1" x14ac:dyDescent="0.3">
      <c r="A73" s="2" t="s">
        <v>3</v>
      </c>
      <c r="B73" s="4" t="s">
        <v>59</v>
      </c>
      <c r="C73" s="3">
        <f>D73/1.2</f>
        <v>0.83333333333333337</v>
      </c>
      <c r="D73" s="3">
        <v>1</v>
      </c>
      <c r="E73" s="5"/>
      <c r="F73" s="3">
        <f>E73*C73</f>
        <v>0</v>
      </c>
      <c r="G73" s="3">
        <f>E73*D73</f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5.15" customHeight="1" thickBot="1" x14ac:dyDescent="0.3">
      <c r="A74" s="2"/>
      <c r="B74" s="4"/>
      <c r="C74" s="3"/>
      <c r="D74" s="3"/>
      <c r="E74" s="3"/>
      <c r="F74" s="3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5.15" customHeight="1" thickBot="1" x14ac:dyDescent="0.3">
      <c r="A75" s="2" t="s">
        <v>42</v>
      </c>
      <c r="B75" s="3"/>
      <c r="C75" s="3"/>
      <c r="D75" s="3"/>
      <c r="E75" s="3"/>
      <c r="F75" s="3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5.15" customHeight="1" thickBot="1" x14ac:dyDescent="0.3">
      <c r="A76" s="2" t="s">
        <v>72</v>
      </c>
      <c r="B76" s="3" t="s">
        <v>43</v>
      </c>
      <c r="C76" s="3">
        <f t="shared" ref="C76:C83" si="52">D76/1.2</f>
        <v>4.166666666666667</v>
      </c>
      <c r="D76" s="3">
        <v>5</v>
      </c>
      <c r="E76" s="5"/>
      <c r="F76" s="3">
        <f t="shared" ref="F76:F79" si="53">E76*C76</f>
        <v>0</v>
      </c>
      <c r="G76" s="3">
        <f t="shared" ref="G76:G79" si="54">E76*D76</f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5.15" customHeight="1" thickBot="1" x14ac:dyDescent="0.3">
      <c r="A77" s="2" t="s">
        <v>73</v>
      </c>
      <c r="B77" s="3" t="s">
        <v>43</v>
      </c>
      <c r="C77" s="3">
        <f t="shared" si="52"/>
        <v>4.166666666666667</v>
      </c>
      <c r="D77" s="3">
        <v>5</v>
      </c>
      <c r="E77" s="5"/>
      <c r="F77" s="3">
        <f t="shared" si="53"/>
        <v>0</v>
      </c>
      <c r="G77" s="3">
        <f t="shared" si="54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5.15" customHeight="1" thickBot="1" x14ac:dyDescent="0.3">
      <c r="A78" s="2" t="s">
        <v>74</v>
      </c>
      <c r="B78" s="3" t="s">
        <v>43</v>
      </c>
      <c r="C78" s="3">
        <f t="shared" si="52"/>
        <v>4.166666666666667</v>
      </c>
      <c r="D78" s="3">
        <v>5</v>
      </c>
      <c r="E78" s="5"/>
      <c r="F78" s="3">
        <f t="shared" ref="F78" si="55">E78*C78</f>
        <v>0</v>
      </c>
      <c r="G78" s="3">
        <f t="shared" ref="G78" si="56">E78*D78</f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5.15" customHeight="1" thickBot="1" x14ac:dyDescent="0.3">
      <c r="A79" s="2" t="s">
        <v>75</v>
      </c>
      <c r="B79" s="3" t="s">
        <v>71</v>
      </c>
      <c r="C79" s="3">
        <f t="shared" si="52"/>
        <v>4.166666666666667</v>
      </c>
      <c r="D79" s="3">
        <v>5</v>
      </c>
      <c r="E79" s="5"/>
      <c r="F79" s="3">
        <f t="shared" si="53"/>
        <v>0</v>
      </c>
      <c r="G79" s="3">
        <f t="shared" si="54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5.15" customHeight="1" thickBot="1" x14ac:dyDescent="0.3">
      <c r="A80" s="2" t="s">
        <v>76</v>
      </c>
      <c r="B80" s="3" t="s">
        <v>71</v>
      </c>
      <c r="C80" s="3">
        <f t="shared" si="52"/>
        <v>4.166666666666667</v>
      </c>
      <c r="D80" s="3">
        <v>5</v>
      </c>
      <c r="E80" s="5"/>
      <c r="F80" s="3">
        <f t="shared" ref="F80" si="57">E80*C80</f>
        <v>0</v>
      </c>
      <c r="G80" s="3">
        <f t="shared" ref="G80" si="58">E80*D80</f>
        <v>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5.15" customHeight="1" thickBot="1" x14ac:dyDescent="0.3">
      <c r="A81" s="2" t="s">
        <v>77</v>
      </c>
      <c r="B81" s="3" t="s">
        <v>43</v>
      </c>
      <c r="C81" s="3">
        <f t="shared" si="52"/>
        <v>4.166666666666667</v>
      </c>
      <c r="D81" s="3">
        <v>5</v>
      </c>
      <c r="E81" s="5"/>
      <c r="F81" s="3">
        <f t="shared" ref="F81:F83" si="59">E81*C81</f>
        <v>0</v>
      </c>
      <c r="G81" s="3">
        <f t="shared" ref="G81:G83" si="60">E81*D81</f>
        <v>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5.15" customHeight="1" thickBot="1" x14ac:dyDescent="0.3">
      <c r="A82" s="2" t="s">
        <v>78</v>
      </c>
      <c r="B82" s="3" t="s">
        <v>43</v>
      </c>
      <c r="C82" s="3">
        <f t="shared" si="52"/>
        <v>4.166666666666667</v>
      </c>
      <c r="D82" s="3">
        <v>5</v>
      </c>
      <c r="E82" s="5"/>
      <c r="F82" s="3">
        <f t="shared" si="59"/>
        <v>0</v>
      </c>
      <c r="G82" s="3">
        <f t="shared" si="60"/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5.15" customHeight="1" thickBot="1" x14ac:dyDescent="0.3">
      <c r="A83" s="2" t="s">
        <v>79</v>
      </c>
      <c r="B83" s="3" t="s">
        <v>43</v>
      </c>
      <c r="C83" s="3">
        <f t="shared" si="52"/>
        <v>4.166666666666667</v>
      </c>
      <c r="D83" s="3">
        <v>5</v>
      </c>
      <c r="E83" s="5"/>
      <c r="F83" s="3">
        <f t="shared" si="59"/>
        <v>0</v>
      </c>
      <c r="G83" s="3">
        <f t="shared" si="60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5.15" customHeight="1" thickBot="1" x14ac:dyDescent="0.3">
      <c r="A84" s="2"/>
      <c r="B84" s="4"/>
      <c r="C84" s="3"/>
      <c r="D84" s="3"/>
      <c r="E84" s="3"/>
      <c r="F84" s="3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5.15" customHeight="1" thickBot="1" x14ac:dyDescent="0.3">
      <c r="A85" s="2" t="s">
        <v>61</v>
      </c>
      <c r="B85" s="4"/>
      <c r="C85" s="3"/>
      <c r="D85" s="3"/>
      <c r="E85" s="3"/>
      <c r="F85" s="3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5.15" customHeight="1" thickBot="1" x14ac:dyDescent="0.3">
      <c r="A86" s="2" t="s">
        <v>6</v>
      </c>
      <c r="B86" s="4" t="s">
        <v>58</v>
      </c>
      <c r="C86" s="3">
        <v>2.5</v>
      </c>
      <c r="D86" s="3">
        <f>C86*1.2</f>
        <v>3</v>
      </c>
      <c r="E86" s="5"/>
      <c r="F86" s="3">
        <f t="shared" si="22"/>
        <v>0</v>
      </c>
      <c r="G86" s="3">
        <f t="shared" si="23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5.15" customHeight="1" thickBot="1" x14ac:dyDescent="0.3">
      <c r="A87" s="2" t="s">
        <v>0</v>
      </c>
      <c r="B87" s="4" t="s">
        <v>9</v>
      </c>
      <c r="C87" s="3">
        <f t="shared" ref="C87:C88" si="61">D87/1.2</f>
        <v>0.83333333333333337</v>
      </c>
      <c r="D87" s="3">
        <v>1</v>
      </c>
      <c r="E87" s="5"/>
      <c r="F87" s="3">
        <f t="shared" si="22"/>
        <v>0</v>
      </c>
      <c r="G87" s="3">
        <f t="shared" si="23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5.15" customHeight="1" thickBot="1" x14ac:dyDescent="0.3">
      <c r="A88" s="2" t="s">
        <v>5</v>
      </c>
      <c r="B88" s="4" t="s">
        <v>60</v>
      </c>
      <c r="C88" s="3">
        <f t="shared" si="61"/>
        <v>0.83333333333333337</v>
      </c>
      <c r="D88" s="3">
        <v>1</v>
      </c>
      <c r="E88" s="5"/>
      <c r="F88" s="3">
        <f t="shared" si="22"/>
        <v>0</v>
      </c>
      <c r="G88" s="3">
        <f t="shared" si="23"/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5.15" customHeight="1" thickBot="1" x14ac:dyDescent="0.3">
      <c r="A89" s="2"/>
      <c r="B89" s="4"/>
      <c r="C89" s="3"/>
      <c r="D89" s="3"/>
      <c r="E89" s="3"/>
      <c r="F89" s="3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5.15" customHeight="1" thickBot="1" x14ac:dyDescent="0.3">
      <c r="A90" s="2" t="s">
        <v>21</v>
      </c>
      <c r="B90" s="3"/>
      <c r="C90" s="3"/>
      <c r="D90" s="3"/>
      <c r="E90" s="3"/>
      <c r="F90" s="3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5.15" customHeight="1" thickBot="1" x14ac:dyDescent="0.3">
      <c r="A91" s="2" t="s">
        <v>63</v>
      </c>
      <c r="B91" s="3" t="s">
        <v>12</v>
      </c>
      <c r="C91" s="3">
        <f t="shared" ref="C91" si="62">D91/1.2</f>
        <v>0.83333333333333337</v>
      </c>
      <c r="D91" s="3">
        <v>1</v>
      </c>
      <c r="E91" s="5"/>
      <c r="F91" s="3">
        <f t="shared" ref="F91:F101" si="63">E91*C91</f>
        <v>0</v>
      </c>
      <c r="G91" s="3">
        <f t="shared" ref="G91:G101" si="64">E91*D91</f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5.15" customHeight="1" thickBot="1" x14ac:dyDescent="0.3">
      <c r="A92" s="2" t="s">
        <v>64</v>
      </c>
      <c r="B92" s="3" t="s">
        <v>12</v>
      </c>
      <c r="C92" s="3">
        <f t="shared" ref="C92:C101" si="65">D92/1.2</f>
        <v>0.83333333333333337</v>
      </c>
      <c r="D92" s="3">
        <v>1</v>
      </c>
      <c r="E92" s="5"/>
      <c r="F92" s="3">
        <f t="shared" si="63"/>
        <v>0</v>
      </c>
      <c r="G92" s="3">
        <f t="shared" si="64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5.15" customHeight="1" thickBot="1" x14ac:dyDescent="0.3">
      <c r="A93" s="2" t="s">
        <v>65</v>
      </c>
      <c r="B93" s="3" t="s">
        <v>12</v>
      </c>
      <c r="C93" s="3">
        <f t="shared" si="65"/>
        <v>0.83333333333333337</v>
      </c>
      <c r="D93" s="3">
        <v>1</v>
      </c>
      <c r="E93" s="5"/>
      <c r="F93" s="3">
        <f t="shared" si="63"/>
        <v>0</v>
      </c>
      <c r="G93" s="3">
        <f t="shared" si="64"/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5.15" customHeight="1" thickBot="1" x14ac:dyDescent="0.3">
      <c r="A94" s="2" t="s">
        <v>66</v>
      </c>
      <c r="B94" s="3" t="s">
        <v>10</v>
      </c>
      <c r="C94" s="3">
        <f t="shared" si="65"/>
        <v>0.83333333333333337</v>
      </c>
      <c r="D94" s="3">
        <v>1</v>
      </c>
      <c r="E94" s="5"/>
      <c r="F94" s="3">
        <f t="shared" si="63"/>
        <v>0</v>
      </c>
      <c r="G94" s="3">
        <f t="shared" si="64"/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5.15" customHeight="1" thickBot="1" x14ac:dyDescent="0.3">
      <c r="A95" s="2" t="s">
        <v>67</v>
      </c>
      <c r="B95" s="3" t="s">
        <v>10</v>
      </c>
      <c r="C95" s="3">
        <f t="shared" si="65"/>
        <v>0.83333333333333337</v>
      </c>
      <c r="D95" s="3">
        <v>1</v>
      </c>
      <c r="E95" s="5"/>
      <c r="F95" s="3">
        <f t="shared" si="63"/>
        <v>0</v>
      </c>
      <c r="G95" s="3">
        <f t="shared" si="64"/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5.15" customHeight="1" thickBot="1" x14ac:dyDescent="0.3">
      <c r="A96" s="2" t="s">
        <v>68</v>
      </c>
      <c r="B96" s="3" t="s">
        <v>10</v>
      </c>
      <c r="C96" s="3">
        <f t="shared" si="65"/>
        <v>0.83333333333333337</v>
      </c>
      <c r="D96" s="3">
        <v>1</v>
      </c>
      <c r="E96" s="5"/>
      <c r="F96" s="3">
        <f t="shared" si="63"/>
        <v>0</v>
      </c>
      <c r="G96" s="3">
        <f t="shared" si="64"/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5.15" customHeight="1" thickBot="1" x14ac:dyDescent="0.3">
      <c r="A97" s="2" t="s">
        <v>69</v>
      </c>
      <c r="B97" s="3" t="s">
        <v>11</v>
      </c>
      <c r="C97" s="3">
        <f t="shared" si="65"/>
        <v>0.83333333333333337</v>
      </c>
      <c r="D97" s="3">
        <v>1</v>
      </c>
      <c r="E97" s="5"/>
      <c r="F97" s="3">
        <f t="shared" si="63"/>
        <v>0</v>
      </c>
      <c r="G97" s="3">
        <f t="shared" si="64"/>
        <v>0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5.15" customHeight="1" thickBot="1" x14ac:dyDescent="0.3">
      <c r="A98" s="2" t="s">
        <v>119</v>
      </c>
      <c r="B98" s="3" t="s">
        <v>134</v>
      </c>
      <c r="C98" s="3">
        <f t="shared" si="65"/>
        <v>0.83333333333333337</v>
      </c>
      <c r="D98" s="3">
        <v>1</v>
      </c>
      <c r="E98" s="5"/>
      <c r="F98" s="3">
        <f t="shared" si="63"/>
        <v>0</v>
      </c>
      <c r="G98" s="3">
        <f t="shared" si="64"/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5.15" customHeight="1" thickBot="1" x14ac:dyDescent="0.3">
      <c r="A99" s="2" t="s">
        <v>120</v>
      </c>
      <c r="B99" s="3" t="s">
        <v>11</v>
      </c>
      <c r="C99" s="3">
        <f t="shared" si="65"/>
        <v>0.83333333333333337</v>
      </c>
      <c r="D99" s="3">
        <v>1</v>
      </c>
      <c r="E99" s="5"/>
      <c r="F99" s="3">
        <f t="shared" si="63"/>
        <v>0</v>
      </c>
      <c r="G99" s="3">
        <f t="shared" si="64"/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5.15" customHeight="1" thickBot="1" x14ac:dyDescent="0.3">
      <c r="A100" s="2" t="s">
        <v>82</v>
      </c>
      <c r="B100" s="3" t="s">
        <v>13</v>
      </c>
      <c r="C100" s="3">
        <f t="shared" si="65"/>
        <v>0.83333333333333337</v>
      </c>
      <c r="D100" s="3">
        <v>1</v>
      </c>
      <c r="E100" s="5"/>
      <c r="F100" s="3">
        <f t="shared" si="63"/>
        <v>0</v>
      </c>
      <c r="G100" s="3">
        <f t="shared" si="64"/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5.15" customHeight="1" thickBot="1" x14ac:dyDescent="0.3">
      <c r="A101" s="2" t="s">
        <v>83</v>
      </c>
      <c r="B101" s="3" t="s">
        <v>81</v>
      </c>
      <c r="C101" s="3">
        <f t="shared" si="65"/>
        <v>0.83333333333333337</v>
      </c>
      <c r="D101" s="3">
        <v>1</v>
      </c>
      <c r="E101" s="5"/>
      <c r="F101" s="3">
        <f t="shared" si="63"/>
        <v>0</v>
      </c>
      <c r="G101" s="3">
        <f t="shared" si="64"/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5.15" customHeight="1" thickBot="1" x14ac:dyDescent="0.3">
      <c r="A102" s="2"/>
      <c r="B102" s="3"/>
      <c r="C102" s="3"/>
      <c r="D102" s="3"/>
      <c r="E102" s="5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5.15" customHeight="1" thickBot="1" x14ac:dyDescent="0.3">
      <c r="A103" s="2" t="s">
        <v>122</v>
      </c>
      <c r="B103" s="3"/>
      <c r="C103" s="3"/>
      <c r="D103" s="3"/>
      <c r="E103" s="3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5.15" customHeight="1" thickBot="1" x14ac:dyDescent="0.3">
      <c r="A104" s="2" t="s">
        <v>123</v>
      </c>
      <c r="B104" s="3" t="s">
        <v>14</v>
      </c>
      <c r="C104" s="3">
        <f t="shared" ref="C104:C114" si="66">D104/1.2</f>
        <v>0.41666666666666669</v>
      </c>
      <c r="D104" s="3">
        <v>0.5</v>
      </c>
      <c r="E104" s="5"/>
      <c r="F104" s="3">
        <f t="shared" ref="F104:F114" si="67">E104*C104</f>
        <v>0</v>
      </c>
      <c r="G104" s="3">
        <f t="shared" ref="G104:G114" si="68">E104*D104</f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5.15" customHeight="1" thickBot="1" x14ac:dyDescent="0.3">
      <c r="A105" s="2" t="s">
        <v>124</v>
      </c>
      <c r="B105" s="3" t="s">
        <v>14</v>
      </c>
      <c r="C105" s="3">
        <f t="shared" si="66"/>
        <v>0.41666666666666669</v>
      </c>
      <c r="D105" s="3">
        <v>0.5</v>
      </c>
      <c r="E105" s="5"/>
      <c r="F105" s="3">
        <f t="shared" si="67"/>
        <v>0</v>
      </c>
      <c r="G105" s="3">
        <f t="shared" si="68"/>
        <v>0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5.15" customHeight="1" thickBot="1" x14ac:dyDescent="0.3">
      <c r="A106" s="2" t="s">
        <v>125</v>
      </c>
      <c r="B106" s="3" t="s">
        <v>14</v>
      </c>
      <c r="C106" s="3">
        <f t="shared" si="66"/>
        <v>0.41666666666666669</v>
      </c>
      <c r="D106" s="3">
        <v>0.5</v>
      </c>
      <c r="E106" s="5"/>
      <c r="F106" s="3">
        <f t="shared" si="67"/>
        <v>0</v>
      </c>
      <c r="G106" s="3">
        <f t="shared" si="68"/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5.15" customHeight="1" thickBot="1" x14ac:dyDescent="0.3">
      <c r="A107" s="2" t="s">
        <v>126</v>
      </c>
      <c r="B107" s="3" t="s">
        <v>14</v>
      </c>
      <c r="C107" s="3">
        <f t="shared" si="66"/>
        <v>0.41666666666666669</v>
      </c>
      <c r="D107" s="3">
        <v>0.5</v>
      </c>
      <c r="E107" s="5"/>
      <c r="F107" s="3">
        <f t="shared" si="67"/>
        <v>0</v>
      </c>
      <c r="G107" s="3">
        <f t="shared" si="68"/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5.15" customHeight="1" thickBot="1" x14ac:dyDescent="0.3">
      <c r="A108" s="2" t="s">
        <v>127</v>
      </c>
      <c r="B108" s="3" t="s">
        <v>14</v>
      </c>
      <c r="C108" s="3">
        <f t="shared" si="66"/>
        <v>0.41666666666666669</v>
      </c>
      <c r="D108" s="3">
        <v>0.5</v>
      </c>
      <c r="E108" s="5"/>
      <c r="F108" s="3">
        <f t="shared" si="67"/>
        <v>0</v>
      </c>
      <c r="G108" s="3">
        <f t="shared" si="68"/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5.15" customHeight="1" thickBot="1" x14ac:dyDescent="0.3">
      <c r="A109" s="2" t="s">
        <v>128</v>
      </c>
      <c r="B109" s="3" t="s">
        <v>14</v>
      </c>
      <c r="C109" s="3">
        <f t="shared" si="66"/>
        <v>0.41666666666666669</v>
      </c>
      <c r="D109" s="3">
        <v>0.5</v>
      </c>
      <c r="E109" s="5"/>
      <c r="F109" s="3">
        <f t="shared" si="67"/>
        <v>0</v>
      </c>
      <c r="G109" s="3">
        <f t="shared" si="68"/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5.15" customHeight="1" thickBot="1" x14ac:dyDescent="0.3">
      <c r="A110" s="2" t="s">
        <v>129</v>
      </c>
      <c r="B110" s="3" t="s">
        <v>14</v>
      </c>
      <c r="C110" s="3">
        <f t="shared" si="66"/>
        <v>0.41666666666666669</v>
      </c>
      <c r="D110" s="3">
        <v>0.5</v>
      </c>
      <c r="E110" s="5"/>
      <c r="F110" s="3">
        <f t="shared" si="67"/>
        <v>0</v>
      </c>
      <c r="G110" s="3">
        <f t="shared" si="68"/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5.15" customHeight="1" thickBot="1" x14ac:dyDescent="0.3">
      <c r="A111" s="2" t="s">
        <v>130</v>
      </c>
      <c r="B111" s="3" t="s">
        <v>14</v>
      </c>
      <c r="C111" s="3">
        <f t="shared" si="66"/>
        <v>0.41666666666666669</v>
      </c>
      <c r="D111" s="3">
        <v>0.5</v>
      </c>
      <c r="E111" s="5"/>
      <c r="F111" s="3">
        <f t="shared" si="67"/>
        <v>0</v>
      </c>
      <c r="G111" s="3">
        <f t="shared" si="68"/>
        <v>0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5.15" customHeight="1" thickBot="1" x14ac:dyDescent="0.3">
      <c r="A112" s="2" t="s">
        <v>131</v>
      </c>
      <c r="B112" s="3" t="s">
        <v>14</v>
      </c>
      <c r="C112" s="3">
        <f t="shared" si="66"/>
        <v>0.41666666666666669</v>
      </c>
      <c r="D112" s="3">
        <v>0.5</v>
      </c>
      <c r="E112" s="5"/>
      <c r="F112" s="3">
        <f t="shared" si="67"/>
        <v>0</v>
      </c>
      <c r="G112" s="3">
        <f t="shared" si="68"/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5.15" customHeight="1" thickBot="1" x14ac:dyDescent="0.3">
      <c r="A113" s="2" t="s">
        <v>132</v>
      </c>
      <c r="B113" s="3" t="s">
        <v>14</v>
      </c>
      <c r="C113" s="3">
        <f t="shared" si="66"/>
        <v>0.41666666666666669</v>
      </c>
      <c r="D113" s="3">
        <v>0.5</v>
      </c>
      <c r="E113" s="5"/>
      <c r="F113" s="3">
        <f t="shared" si="67"/>
        <v>0</v>
      </c>
      <c r="G113" s="3">
        <f t="shared" si="68"/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5.15" customHeight="1" thickBot="1" x14ac:dyDescent="0.3">
      <c r="A114" s="2" t="s">
        <v>133</v>
      </c>
      <c r="B114" s="3" t="s">
        <v>14</v>
      </c>
      <c r="C114" s="3">
        <f t="shared" si="66"/>
        <v>0.41666666666666669</v>
      </c>
      <c r="D114" s="3">
        <v>0.5</v>
      </c>
      <c r="E114" s="5"/>
      <c r="F114" s="3">
        <f t="shared" si="67"/>
        <v>0</v>
      </c>
      <c r="G114" s="3">
        <f t="shared" si="68"/>
        <v>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5.15" customHeight="1" thickBot="1" x14ac:dyDescent="0.3">
      <c r="A115" s="2"/>
      <c r="B115" s="3"/>
      <c r="C115" s="3"/>
      <c r="D115" s="3"/>
      <c r="E115" s="5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5.15" customHeight="1" thickBot="1" x14ac:dyDescent="0.3">
      <c r="A116" s="2"/>
      <c r="B116" s="4"/>
      <c r="C116" s="3"/>
      <c r="D116" s="3"/>
      <c r="E116" s="3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5.15" customHeight="1" thickBot="1" x14ac:dyDescent="0.3">
      <c r="A117" s="2" t="s">
        <v>44</v>
      </c>
      <c r="B117" s="3"/>
      <c r="C117" s="3"/>
      <c r="D117" s="3"/>
      <c r="E117" s="3"/>
      <c r="F117" s="3">
        <f>SUM(F3:F115)</f>
        <v>0</v>
      </c>
      <c r="G117" s="3">
        <f>SUM(G3:G115)</f>
        <v>0</v>
      </c>
    </row>
    <row r="118" spans="1:22" ht="25.15" customHeight="1" thickBot="1" x14ac:dyDescent="0.3">
      <c r="A118" s="2" t="s">
        <v>121</v>
      </c>
      <c r="B118" s="3"/>
      <c r="C118" s="3"/>
      <c r="D118" s="3"/>
      <c r="E118" s="3"/>
      <c r="F118" s="3">
        <v>7</v>
      </c>
      <c r="G118" s="3">
        <f>F118*1.2</f>
        <v>8.4</v>
      </c>
    </row>
    <row r="119" spans="1:22" ht="25.15" customHeight="1" thickBot="1" x14ac:dyDescent="0.3">
      <c r="A119" s="2" t="s">
        <v>91</v>
      </c>
      <c r="B119" s="3"/>
      <c r="C119" s="3"/>
      <c r="D119" s="3"/>
      <c r="E119" s="3"/>
      <c r="F119" s="3">
        <f>SUM(F117+F118)</f>
        <v>7</v>
      </c>
      <c r="G119" s="3">
        <f>SUM(G117+G118)</f>
        <v>8.4</v>
      </c>
    </row>
    <row r="120" spans="1:22" ht="25.15" customHeight="1" thickBot="1" x14ac:dyDescent="0.3">
      <c r="A120" s="9" t="s">
        <v>92</v>
      </c>
      <c r="B120" s="10"/>
      <c r="C120" s="11"/>
      <c r="D120" s="11"/>
      <c r="E120" s="11"/>
      <c r="F120" s="11"/>
      <c r="G120" s="11"/>
    </row>
    <row r="121" spans="1:22" ht="25.15" customHeight="1" thickBot="1" x14ac:dyDescent="0.3">
      <c r="A121" s="9" t="s">
        <v>93</v>
      </c>
      <c r="B121" s="10"/>
      <c r="C121" s="11"/>
      <c r="D121" s="11"/>
      <c r="E121" s="11"/>
      <c r="F121" s="11"/>
      <c r="G121" s="11"/>
    </row>
    <row r="122" spans="1:22" ht="25.15" customHeight="1" thickBot="1" x14ac:dyDescent="0.3">
      <c r="A122" s="9" t="s">
        <v>94</v>
      </c>
      <c r="B122" s="12"/>
      <c r="C122" s="11"/>
      <c r="D122" s="11"/>
      <c r="E122" s="11"/>
      <c r="F122" s="11"/>
      <c r="G122" s="11"/>
    </row>
    <row r="123" spans="1:22" ht="25.15" customHeight="1" x14ac:dyDescent="0.25">
      <c r="A123" s="6"/>
      <c r="B123" s="7"/>
      <c r="C123" s="8"/>
      <c r="D123" s="8"/>
      <c r="E123" s="8"/>
      <c r="F123" s="8"/>
      <c r="G123" s="8"/>
    </row>
  </sheetData>
  <sortState ref="A104:G114">
    <sortCondition ref="A104:A114"/>
  </sortState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Okhai</dc:creator>
  <cp:lastModifiedBy>Yasin Okhai</cp:lastModifiedBy>
  <cp:lastPrinted>2016-09-30T08:04:56Z</cp:lastPrinted>
  <dcterms:created xsi:type="dcterms:W3CDTF">2014-01-14T21:05:56Z</dcterms:created>
  <dcterms:modified xsi:type="dcterms:W3CDTF">2018-10-27T14:56:18Z</dcterms:modified>
</cp:coreProperties>
</file>