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60"/>
  </bookViews>
  <sheets>
    <sheet name="Customer Pricelist" sheetId="5" r:id="rId1"/>
  </sheets>
  <calcPr calcId="171027"/>
</workbook>
</file>

<file path=xl/calcChain.xml><?xml version="1.0" encoding="utf-8"?>
<calcChain xmlns="http://schemas.openxmlformats.org/spreadsheetml/2006/main">
  <c r="D38" i="5" l="1"/>
  <c r="D37" i="5"/>
  <c r="D36" i="5"/>
  <c r="D35" i="5"/>
  <c r="D34" i="5"/>
  <c r="D31" i="5"/>
  <c r="D30" i="5"/>
  <c r="D29" i="5"/>
  <c r="D28" i="5"/>
  <c r="D27" i="5"/>
  <c r="D26" i="5"/>
  <c r="D25" i="5"/>
  <c r="D24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56" i="5"/>
  <c r="C85" i="5"/>
  <c r="C84" i="5"/>
  <c r="C83" i="5"/>
  <c r="C82" i="5"/>
  <c r="C81" i="5"/>
  <c r="C80" i="5"/>
  <c r="C79" i="5"/>
  <c r="C78" i="5"/>
  <c r="C77" i="5"/>
  <c r="C76" i="5"/>
  <c r="C75" i="5"/>
  <c r="C74" i="5"/>
  <c r="D72" i="5"/>
  <c r="D71" i="5"/>
  <c r="D70" i="5"/>
  <c r="D69" i="5"/>
  <c r="D68" i="5"/>
  <c r="D67" i="5"/>
  <c r="D66" i="5"/>
  <c r="D65" i="5"/>
  <c r="D64" i="5"/>
  <c r="D63" i="5"/>
  <c r="D62" i="5"/>
  <c r="D61" i="5"/>
  <c r="G50" i="5" l="1"/>
  <c r="F50" i="5"/>
  <c r="C50" i="5"/>
  <c r="G48" i="5"/>
  <c r="F48" i="5"/>
  <c r="C48" i="5"/>
  <c r="G53" i="5" l="1"/>
  <c r="C53" i="5"/>
  <c r="F53" i="5" s="1"/>
  <c r="G52" i="5"/>
  <c r="C52" i="5"/>
  <c r="F52" i="5" s="1"/>
  <c r="G51" i="5"/>
  <c r="F51" i="5"/>
  <c r="C51" i="5"/>
  <c r="G88" i="5" l="1"/>
  <c r="G84" i="5" l="1"/>
  <c r="F84" i="5"/>
  <c r="G83" i="5"/>
  <c r="F83" i="5"/>
  <c r="G82" i="5"/>
  <c r="F82" i="5"/>
  <c r="G81" i="5"/>
  <c r="F81" i="5"/>
  <c r="F56" i="5"/>
  <c r="G38" i="5"/>
  <c r="F38" i="5"/>
  <c r="G37" i="5"/>
  <c r="F37" i="5"/>
  <c r="G36" i="5"/>
  <c r="F36" i="5"/>
  <c r="G35" i="5"/>
  <c r="F35" i="5"/>
  <c r="G34" i="5"/>
  <c r="F34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49" i="5"/>
  <c r="G47" i="5"/>
  <c r="G46" i="5"/>
  <c r="C49" i="5"/>
  <c r="F49" i="5" s="1"/>
  <c r="C47" i="5"/>
  <c r="F47" i="5" s="1"/>
  <c r="C46" i="5"/>
  <c r="F46" i="5" s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85" i="5"/>
  <c r="F80" i="5"/>
  <c r="F79" i="5"/>
  <c r="F78" i="5"/>
  <c r="F77" i="5"/>
  <c r="F76" i="5"/>
  <c r="F75" i="5"/>
  <c r="F74" i="5"/>
  <c r="G58" i="5"/>
  <c r="G57" i="5"/>
  <c r="G43" i="5"/>
  <c r="G56" i="5"/>
  <c r="G21" i="5"/>
  <c r="G42" i="5"/>
  <c r="G41" i="5"/>
  <c r="G85" i="5"/>
  <c r="G80" i="5"/>
  <c r="G79" i="5"/>
  <c r="G78" i="5"/>
  <c r="G77" i="5"/>
  <c r="G76" i="5"/>
  <c r="G75" i="5"/>
  <c r="G74" i="5"/>
  <c r="G72" i="5"/>
  <c r="G71" i="5"/>
  <c r="G70" i="5"/>
  <c r="G69" i="5"/>
  <c r="G68" i="5"/>
  <c r="G67" i="5"/>
  <c r="G66" i="5"/>
  <c r="G65" i="5"/>
  <c r="G64" i="5"/>
  <c r="G63" i="5"/>
  <c r="G62" i="5"/>
  <c r="G61" i="5"/>
  <c r="C58" i="5"/>
  <c r="F58" i="5" s="1"/>
  <c r="C57" i="5"/>
  <c r="F57" i="5" s="1"/>
  <c r="C43" i="5"/>
  <c r="F43" i="5" s="1"/>
  <c r="C42" i="5"/>
  <c r="F42" i="5" s="1"/>
  <c r="C41" i="5"/>
  <c r="F41" i="5" s="1"/>
  <c r="F72" i="5"/>
  <c r="F71" i="5"/>
  <c r="F70" i="5"/>
  <c r="F69" i="5"/>
  <c r="F68" i="5"/>
  <c r="F67" i="5"/>
  <c r="F66" i="5"/>
  <c r="F65" i="5"/>
  <c r="F64" i="5"/>
  <c r="F63" i="5"/>
  <c r="F62" i="5"/>
  <c r="F61" i="5"/>
  <c r="G87" i="5" l="1"/>
  <c r="G89" i="5" s="1"/>
  <c r="F87" i="5"/>
  <c r="F89" i="5" s="1"/>
</calcChain>
</file>

<file path=xl/comments1.xml><?xml version="1.0" encoding="utf-8"?>
<comments xmlns="http://schemas.openxmlformats.org/spreadsheetml/2006/main">
  <authors>
    <author>Yasin Okhai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Please Refer to "Sweetzone Order Form 2016" for a full list of varieties.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<sst xmlns="http://schemas.openxmlformats.org/spreadsheetml/2006/main" count="161" uniqueCount="108">
  <si>
    <t>Frooters Ice Batons</t>
  </si>
  <si>
    <t>Pencil Jelly Bags</t>
  </si>
  <si>
    <t>Candy Floss 50G Pails</t>
  </si>
  <si>
    <t>Candy Floss 20G Pots</t>
  </si>
  <si>
    <t>Candy Floss Multipack</t>
  </si>
  <si>
    <t>Monster Mallows Bags</t>
  </si>
  <si>
    <t>UNIT</t>
  </si>
  <si>
    <t>Boo Bee Drinks</t>
  </si>
  <si>
    <t>Fruity Mallows Bags</t>
  </si>
  <si>
    <t>Party Lollies Bags</t>
  </si>
  <si>
    <t>Mega Stix Jars</t>
  </si>
  <si>
    <t>UNIT PRICE EX VAT</t>
  </si>
  <si>
    <t>UNIT PRICE INC VAT</t>
  </si>
  <si>
    <t>1 Single Bag</t>
  </si>
  <si>
    <t>1 x 200g Bag</t>
  </si>
  <si>
    <t>1 x 140g Bag</t>
  </si>
  <si>
    <t>1 x 190g Bag</t>
  </si>
  <si>
    <t>1 x 180g Bag</t>
  </si>
  <si>
    <t>1 x 170g Bag</t>
  </si>
  <si>
    <t>1 x 400g Bag</t>
  </si>
  <si>
    <t>Fruit Salad Bags</t>
  </si>
  <si>
    <t>1 x 90g Bag</t>
  </si>
  <si>
    <t>Red &amp; Black Berries Bags</t>
  </si>
  <si>
    <t>Neon Worms Bags</t>
  </si>
  <si>
    <t>QTY REQUIRED</t>
  </si>
  <si>
    <t>TOTAL EX VAT</t>
  </si>
  <si>
    <t>TOTAL INC VAT</t>
  </si>
  <si>
    <t>1 x 50G Pail</t>
  </si>
  <si>
    <t>1 x 20g Pot</t>
  </si>
  <si>
    <t>CANDY FLOSS</t>
  </si>
  <si>
    <t>BAGS</t>
  </si>
  <si>
    <t>1p Blue Raspberry Bottles</t>
  </si>
  <si>
    <t>1p Bubblegum Balls</t>
  </si>
  <si>
    <t>1p Cola Bottles</t>
  </si>
  <si>
    <t>1P TUBS RANGE</t>
  </si>
  <si>
    <t>1p Fizzy Blue Bottles</t>
  </si>
  <si>
    <t>1p Fizzy Cherry Bottles</t>
  </si>
  <si>
    <t>1p Fizzy Cola Bottles</t>
  </si>
  <si>
    <t>1p Fizzy Mini Strawberries</t>
  </si>
  <si>
    <t>1p Fizzy Worms</t>
  </si>
  <si>
    <t>1p Fruity Hearts</t>
  </si>
  <si>
    <t>1p Happy Bears</t>
  </si>
  <si>
    <t>1p Juicy Berries</t>
  </si>
  <si>
    <t>1p Juicy Lips</t>
  </si>
  <si>
    <t>1p Little Teeth</t>
  </si>
  <si>
    <t>1p Rainbow Belts</t>
  </si>
  <si>
    <t>1p Rainbow Pencils</t>
  </si>
  <si>
    <t>1p Sour Bears</t>
  </si>
  <si>
    <t>1p Strawberry Puffs</t>
  </si>
  <si>
    <t>1p Watermelon Bottles</t>
  </si>
  <si>
    <t>1 x 960g Tub</t>
  </si>
  <si>
    <t>1 x 300g Bag</t>
  </si>
  <si>
    <t>BULK MARSHMALLOWS</t>
  </si>
  <si>
    <t>Bulk Mighty Mallows</t>
  </si>
  <si>
    <t>1 x 1kg Bag</t>
  </si>
  <si>
    <t>ORDER TOTAL EX DELIVERY</t>
  </si>
  <si>
    <t>5p Fizzy Rings</t>
  </si>
  <si>
    <t>5p Giant Strawberries</t>
  </si>
  <si>
    <t>5p Fizzy Giant Strawberries</t>
  </si>
  <si>
    <t>5p Sour Snakes</t>
  </si>
  <si>
    <t>5p Sour Suckers</t>
  </si>
  <si>
    <t>5p Sour Twin Cherries</t>
  </si>
  <si>
    <t>5p Twin Cherries</t>
  </si>
  <si>
    <t>5p Watermelon Rings</t>
  </si>
  <si>
    <t>10p Giant Cola Bottlles</t>
  </si>
  <si>
    <t>10p Giant Fizzy Blue Bottles</t>
  </si>
  <si>
    <t>10p Giant Fizzy Cola Bottles</t>
  </si>
  <si>
    <t>10p Giant Fizzy Cherry Bottles</t>
  </si>
  <si>
    <t>10p Giant Blue Raspberry Bottles</t>
  </si>
  <si>
    <t>1 x 900g Tubs</t>
  </si>
  <si>
    <t>1 x 120 Pieces Jar</t>
  </si>
  <si>
    <t>1 x (3x20G) Pack</t>
  </si>
  <si>
    <t>1 x Assorted 4 Pack</t>
  </si>
  <si>
    <t>COUNTLINES</t>
  </si>
  <si>
    <t>Customer Name</t>
  </si>
  <si>
    <t>Customer Telephone Number</t>
  </si>
  <si>
    <t>Delivery Address</t>
  </si>
  <si>
    <t>Email Address</t>
  </si>
  <si>
    <t>DELIVERY CHARGE</t>
  </si>
  <si>
    <t>Party Mix Bags</t>
  </si>
  <si>
    <t>Fizzy Mix Bags</t>
  </si>
  <si>
    <t>Tangy Mix Bags</t>
  </si>
  <si>
    <t>Teeth &amp; Lips Bags</t>
  </si>
  <si>
    <t>1p Mini Frogs</t>
  </si>
  <si>
    <t>Party Mix 180g Bags</t>
  </si>
  <si>
    <t>Tangy Mix 180g Bags</t>
  </si>
  <si>
    <t>Fizzy Mix 180g Bags</t>
  </si>
  <si>
    <t>Fruit Chews 200g Bags</t>
  </si>
  <si>
    <t>Mega Stix 200g Bags</t>
  </si>
  <si>
    <t>Tropical Blast 200g Bags</t>
  </si>
  <si>
    <t>Mighty Mallows Bags</t>
  </si>
  <si>
    <t>Mallow Twists 190g Bags</t>
  </si>
  <si>
    <t>Fizzy Blue Bottles Bags</t>
  </si>
  <si>
    <t>Fizzy Cola Bottles Bags</t>
  </si>
  <si>
    <t>Rainbow Belts Bags</t>
  </si>
  <si>
    <t>Rainbow Pencils Bags</t>
  </si>
  <si>
    <t>Sour Rings Bags</t>
  </si>
  <si>
    <t>5P TUBS RANGE</t>
  </si>
  <si>
    <t>10P TUBS RANGE</t>
  </si>
  <si>
    <t>Bulk Heart Mallows</t>
  </si>
  <si>
    <t>Bulk Circle Mallows</t>
  </si>
  <si>
    <t>Bulk Mini Twists Mallows</t>
  </si>
  <si>
    <t>Bulk Mini Mallows (Pink/White)</t>
  </si>
  <si>
    <t>Bulk Mini Mallows (White Only)</t>
  </si>
  <si>
    <t xml:space="preserve">1 x 1kg Bag </t>
  </si>
  <si>
    <t>Bulk Micro Mallows (4 Colour)</t>
  </si>
  <si>
    <t>Bulk Micro Mallows (Pink/White))</t>
  </si>
  <si>
    <t>SWEETZONE CONSUMER PRICELIST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</si>
</sst>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/>
    <xf numFmtId="3" fontId="5" fillId="3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99"/>
      <color rgb="FF23B60A"/>
      <color rgb="FFC30DBA"/>
      <color rgb="FF00FFFF"/>
      <color rgb="FFFF3300"/>
      <color rgb="FF2DF3E0"/>
      <color rgb="FF0BEBEB"/>
      <color rgb="FFFF6699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28.7109375" customWidth="1"/>
    <col min="2" max="2" width="18.7109375" customWidth="1"/>
    <col min="3" max="4" width="12.7109375" customWidth="1"/>
    <col min="5" max="5" width="10.7109375" customWidth="1"/>
    <col min="8" max="8" width="60.7109375" customWidth="1"/>
  </cols>
  <sheetData>
    <row r="1" spans="1:22" ht="45" customHeight="1" thickBot="1" x14ac:dyDescent="0.3">
      <c r="A1" s="10" t="s">
        <v>107</v>
      </c>
      <c r="B1" s="11" t="s">
        <v>6</v>
      </c>
      <c r="C1" s="12" t="s">
        <v>11</v>
      </c>
      <c r="D1" s="12" t="s">
        <v>12</v>
      </c>
      <c r="E1" s="12" t="s">
        <v>24</v>
      </c>
      <c r="F1" s="12" t="s">
        <v>25</v>
      </c>
      <c r="G1" s="12" t="s">
        <v>26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5.15" customHeight="1" thickBot="1" x14ac:dyDescent="0.3">
      <c r="A2" s="15" t="s">
        <v>34</v>
      </c>
      <c r="B2" s="13"/>
      <c r="C2" s="14"/>
      <c r="D2" s="14"/>
      <c r="E2" s="14"/>
      <c r="F2" s="14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5.15" customHeight="1" thickBot="1" x14ac:dyDescent="0.3">
      <c r="A3" s="2" t="s">
        <v>31</v>
      </c>
      <c r="B3" s="4" t="s">
        <v>50</v>
      </c>
      <c r="C3" s="3">
        <v>3.29</v>
      </c>
      <c r="D3" s="3">
        <f>C3*1.2</f>
        <v>3.948</v>
      </c>
      <c r="E3" s="6"/>
      <c r="F3" s="3">
        <f t="shared" ref="F3:F20" si="0">E3*C3</f>
        <v>0</v>
      </c>
      <c r="G3" s="3">
        <f t="shared" ref="G3:G20" si="1">E3*D3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5.15" customHeight="1" thickBot="1" x14ac:dyDescent="0.3">
      <c r="A4" s="2" t="s">
        <v>32</v>
      </c>
      <c r="B4" s="4" t="s">
        <v>50</v>
      </c>
      <c r="C4" s="3">
        <v>3.29</v>
      </c>
      <c r="D4" s="3">
        <f t="shared" ref="D4:D21" si="2">C4*1.2</f>
        <v>3.948</v>
      </c>
      <c r="E4" s="6"/>
      <c r="F4" s="3">
        <f t="shared" si="0"/>
        <v>0</v>
      </c>
      <c r="G4" s="3">
        <f t="shared" si="1"/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15" customHeight="1" thickBot="1" x14ac:dyDescent="0.3">
      <c r="A5" s="2" t="s">
        <v>33</v>
      </c>
      <c r="B5" s="4" t="s">
        <v>50</v>
      </c>
      <c r="C5" s="3">
        <v>3.29</v>
      </c>
      <c r="D5" s="3">
        <f t="shared" si="2"/>
        <v>3.948</v>
      </c>
      <c r="E5" s="6"/>
      <c r="F5" s="3">
        <f t="shared" si="0"/>
        <v>0</v>
      </c>
      <c r="G5" s="3">
        <f t="shared" si="1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15" customHeight="1" thickBot="1" x14ac:dyDescent="0.3">
      <c r="A6" s="2" t="s">
        <v>35</v>
      </c>
      <c r="B6" s="4" t="s">
        <v>50</v>
      </c>
      <c r="C6" s="3">
        <v>3.29</v>
      </c>
      <c r="D6" s="3">
        <f t="shared" si="2"/>
        <v>3.948</v>
      </c>
      <c r="E6" s="6"/>
      <c r="F6" s="3">
        <f t="shared" si="0"/>
        <v>0</v>
      </c>
      <c r="G6" s="3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15" customHeight="1" thickBot="1" x14ac:dyDescent="0.3">
      <c r="A7" s="2" t="s">
        <v>36</v>
      </c>
      <c r="B7" s="4" t="s">
        <v>50</v>
      </c>
      <c r="C7" s="3">
        <v>3.29</v>
      </c>
      <c r="D7" s="3">
        <f t="shared" si="2"/>
        <v>3.948</v>
      </c>
      <c r="E7" s="6"/>
      <c r="F7" s="3">
        <f t="shared" si="0"/>
        <v>0</v>
      </c>
      <c r="G7" s="3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15" customHeight="1" thickBot="1" x14ac:dyDescent="0.3">
      <c r="A8" s="2" t="s">
        <v>37</v>
      </c>
      <c r="B8" s="4" t="s">
        <v>50</v>
      </c>
      <c r="C8" s="3">
        <v>3.29</v>
      </c>
      <c r="D8" s="3">
        <f t="shared" si="2"/>
        <v>3.948</v>
      </c>
      <c r="E8" s="6"/>
      <c r="F8" s="3">
        <f t="shared" si="0"/>
        <v>0</v>
      </c>
      <c r="G8" s="3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15" customHeight="1" thickBot="1" x14ac:dyDescent="0.3">
      <c r="A9" s="2" t="s">
        <v>38</v>
      </c>
      <c r="B9" s="4" t="s">
        <v>50</v>
      </c>
      <c r="C9" s="3">
        <v>3.29</v>
      </c>
      <c r="D9" s="3">
        <f t="shared" si="2"/>
        <v>3.948</v>
      </c>
      <c r="E9" s="6"/>
      <c r="F9" s="3">
        <f t="shared" si="0"/>
        <v>0</v>
      </c>
      <c r="G9" s="3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15" customHeight="1" thickBot="1" x14ac:dyDescent="0.3">
      <c r="A10" s="2" t="s">
        <v>39</v>
      </c>
      <c r="B10" s="4" t="s">
        <v>50</v>
      </c>
      <c r="C10" s="3">
        <v>3.29</v>
      </c>
      <c r="D10" s="3">
        <f t="shared" si="2"/>
        <v>3.948</v>
      </c>
      <c r="E10" s="6"/>
      <c r="F10" s="3">
        <f t="shared" si="0"/>
        <v>0</v>
      </c>
      <c r="G10" s="3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5.15" customHeight="1" thickBot="1" x14ac:dyDescent="0.3">
      <c r="A11" s="2" t="s">
        <v>40</v>
      </c>
      <c r="B11" s="4" t="s">
        <v>50</v>
      </c>
      <c r="C11" s="3">
        <v>3.29</v>
      </c>
      <c r="D11" s="3">
        <f t="shared" si="2"/>
        <v>3.948</v>
      </c>
      <c r="E11" s="6"/>
      <c r="F11" s="3">
        <f t="shared" si="0"/>
        <v>0</v>
      </c>
      <c r="G11" s="3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15" customHeight="1" thickBot="1" x14ac:dyDescent="0.3">
      <c r="A12" s="2" t="s">
        <v>41</v>
      </c>
      <c r="B12" s="4" t="s">
        <v>50</v>
      </c>
      <c r="C12" s="3">
        <v>3.29</v>
      </c>
      <c r="D12" s="3">
        <f t="shared" si="2"/>
        <v>3.948</v>
      </c>
      <c r="E12" s="6"/>
      <c r="F12" s="3">
        <f t="shared" si="0"/>
        <v>0</v>
      </c>
      <c r="G12" s="3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15" customHeight="1" thickBot="1" x14ac:dyDescent="0.3">
      <c r="A13" s="2" t="s">
        <v>42</v>
      </c>
      <c r="B13" s="4" t="s">
        <v>50</v>
      </c>
      <c r="C13" s="3">
        <v>3.29</v>
      </c>
      <c r="D13" s="3">
        <f t="shared" si="2"/>
        <v>3.948</v>
      </c>
      <c r="E13" s="6"/>
      <c r="F13" s="3">
        <f t="shared" si="0"/>
        <v>0</v>
      </c>
      <c r="G13" s="3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15" customHeight="1" thickBot="1" x14ac:dyDescent="0.3">
      <c r="A14" s="2" t="s">
        <v>43</v>
      </c>
      <c r="B14" s="4" t="s">
        <v>50</v>
      </c>
      <c r="C14" s="3">
        <v>3.29</v>
      </c>
      <c r="D14" s="3">
        <f t="shared" si="2"/>
        <v>3.948</v>
      </c>
      <c r="E14" s="6"/>
      <c r="F14" s="3">
        <f t="shared" si="0"/>
        <v>0</v>
      </c>
      <c r="G14" s="3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15" customHeight="1" thickBot="1" x14ac:dyDescent="0.3">
      <c r="A15" s="2" t="s">
        <v>44</v>
      </c>
      <c r="B15" s="4" t="s">
        <v>50</v>
      </c>
      <c r="C15" s="3">
        <v>3.29</v>
      </c>
      <c r="D15" s="3">
        <f t="shared" si="2"/>
        <v>3.948</v>
      </c>
      <c r="E15" s="6"/>
      <c r="F15" s="3">
        <f t="shared" si="0"/>
        <v>0</v>
      </c>
      <c r="G15" s="3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15" customHeight="1" thickBot="1" x14ac:dyDescent="0.3">
      <c r="A16" s="2" t="s">
        <v>83</v>
      </c>
      <c r="B16" s="4" t="s">
        <v>50</v>
      </c>
      <c r="C16" s="3">
        <v>3.29</v>
      </c>
      <c r="D16" s="3">
        <f t="shared" si="2"/>
        <v>3.948</v>
      </c>
      <c r="E16" s="6"/>
      <c r="F16" s="3">
        <f t="shared" si="0"/>
        <v>0</v>
      </c>
      <c r="G16" s="3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15" customHeight="1" thickBot="1" x14ac:dyDescent="0.3">
      <c r="A17" s="2" t="s">
        <v>45</v>
      </c>
      <c r="B17" s="4" t="s">
        <v>50</v>
      </c>
      <c r="C17" s="3">
        <v>3.29</v>
      </c>
      <c r="D17" s="3">
        <f t="shared" si="2"/>
        <v>3.948</v>
      </c>
      <c r="E17" s="6"/>
      <c r="F17" s="3">
        <f t="shared" si="0"/>
        <v>0</v>
      </c>
      <c r="G17" s="3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15" customHeight="1" thickBot="1" x14ac:dyDescent="0.3">
      <c r="A18" s="2" t="s">
        <v>46</v>
      </c>
      <c r="B18" s="4" t="s">
        <v>50</v>
      </c>
      <c r="C18" s="3">
        <v>3.29</v>
      </c>
      <c r="D18" s="3">
        <f t="shared" si="2"/>
        <v>3.948</v>
      </c>
      <c r="E18" s="6"/>
      <c r="F18" s="3">
        <f t="shared" si="0"/>
        <v>0</v>
      </c>
      <c r="G18" s="3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5.15" customHeight="1" thickBot="1" x14ac:dyDescent="0.3">
      <c r="A19" s="2" t="s">
        <v>47</v>
      </c>
      <c r="B19" s="4" t="s">
        <v>50</v>
      </c>
      <c r="C19" s="3">
        <v>3.29</v>
      </c>
      <c r="D19" s="3">
        <f t="shared" si="2"/>
        <v>3.948</v>
      </c>
      <c r="E19" s="6"/>
      <c r="F19" s="3">
        <f t="shared" si="0"/>
        <v>0</v>
      </c>
      <c r="G19" s="3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15" customHeight="1" thickBot="1" x14ac:dyDescent="0.3">
      <c r="A20" s="2" t="s">
        <v>48</v>
      </c>
      <c r="B20" s="4" t="s">
        <v>50</v>
      </c>
      <c r="C20" s="3">
        <v>3.29</v>
      </c>
      <c r="D20" s="3">
        <f t="shared" si="2"/>
        <v>3.948</v>
      </c>
      <c r="E20" s="6"/>
      <c r="F20" s="3">
        <f t="shared" si="0"/>
        <v>0</v>
      </c>
      <c r="G20" s="3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5.15" customHeight="1" thickBot="1" x14ac:dyDescent="0.3">
      <c r="A21" s="2" t="s">
        <v>49</v>
      </c>
      <c r="B21" s="4" t="s">
        <v>50</v>
      </c>
      <c r="C21" s="3">
        <v>3.29</v>
      </c>
      <c r="D21" s="3">
        <f t="shared" si="2"/>
        <v>3.948</v>
      </c>
      <c r="E21" s="6"/>
      <c r="F21" s="3">
        <f t="shared" ref="F21:F58" si="3">E21*C21</f>
        <v>0</v>
      </c>
      <c r="G21" s="3">
        <f t="shared" ref="G21:G58" si="4">E21*D21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5.15" customHeight="1" thickBot="1" x14ac:dyDescent="0.3">
      <c r="A22" s="2"/>
      <c r="B22" s="4"/>
      <c r="C22" s="3"/>
      <c r="D22" s="3"/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5.15" customHeight="1" thickBot="1" x14ac:dyDescent="0.3">
      <c r="A23" s="2" t="s">
        <v>97</v>
      </c>
      <c r="B23" s="4"/>
      <c r="C23" s="3"/>
      <c r="D23" s="3"/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5.15" customHeight="1" thickBot="1" x14ac:dyDescent="0.3">
      <c r="A24" s="2" t="s">
        <v>56</v>
      </c>
      <c r="B24" s="4" t="s">
        <v>50</v>
      </c>
      <c r="C24" s="3">
        <v>3.29</v>
      </c>
      <c r="D24" s="3">
        <f t="shared" ref="D24:D31" si="5">C24*1.2</f>
        <v>3.948</v>
      </c>
      <c r="E24" s="6"/>
      <c r="F24" s="3">
        <f t="shared" ref="F24:F31" si="6">E24*C24</f>
        <v>0</v>
      </c>
      <c r="G24" s="3">
        <f t="shared" ref="G24:G31" si="7">E24*D24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5.15" customHeight="1" thickBot="1" x14ac:dyDescent="0.3">
      <c r="A25" s="2" t="s">
        <v>57</v>
      </c>
      <c r="B25" s="4" t="s">
        <v>50</v>
      </c>
      <c r="C25" s="3">
        <v>3.29</v>
      </c>
      <c r="D25" s="3">
        <f t="shared" si="5"/>
        <v>3.948</v>
      </c>
      <c r="E25" s="6"/>
      <c r="F25" s="3">
        <f t="shared" si="6"/>
        <v>0</v>
      </c>
      <c r="G25" s="3">
        <f t="shared" si="7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5.15" customHeight="1" thickBot="1" x14ac:dyDescent="0.3">
      <c r="A26" s="2" t="s">
        <v>58</v>
      </c>
      <c r="B26" s="4" t="s">
        <v>50</v>
      </c>
      <c r="C26" s="3">
        <v>3.29</v>
      </c>
      <c r="D26" s="3">
        <f t="shared" si="5"/>
        <v>3.948</v>
      </c>
      <c r="E26" s="6"/>
      <c r="F26" s="3">
        <f t="shared" si="6"/>
        <v>0</v>
      </c>
      <c r="G26" s="3">
        <f t="shared" si="7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5.15" customHeight="1" thickBot="1" x14ac:dyDescent="0.3">
      <c r="A27" s="2" t="s">
        <v>59</v>
      </c>
      <c r="B27" s="4" t="s">
        <v>50</v>
      </c>
      <c r="C27" s="3">
        <v>3.29</v>
      </c>
      <c r="D27" s="3">
        <f t="shared" si="5"/>
        <v>3.948</v>
      </c>
      <c r="E27" s="6"/>
      <c r="F27" s="3">
        <f t="shared" si="6"/>
        <v>0</v>
      </c>
      <c r="G27" s="3">
        <f t="shared" si="7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5.15" customHeight="1" thickBot="1" x14ac:dyDescent="0.3">
      <c r="A28" s="2" t="s">
        <v>60</v>
      </c>
      <c r="B28" s="4" t="s">
        <v>50</v>
      </c>
      <c r="C28" s="3">
        <v>3.29</v>
      </c>
      <c r="D28" s="3">
        <f t="shared" si="5"/>
        <v>3.948</v>
      </c>
      <c r="E28" s="6"/>
      <c r="F28" s="3">
        <f t="shared" si="6"/>
        <v>0</v>
      </c>
      <c r="G28" s="3">
        <f t="shared" si="7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5.15" customHeight="1" thickBot="1" x14ac:dyDescent="0.3">
      <c r="A29" s="2" t="s">
        <v>61</v>
      </c>
      <c r="B29" s="4" t="s">
        <v>50</v>
      </c>
      <c r="C29" s="3">
        <v>3.29</v>
      </c>
      <c r="D29" s="3">
        <f t="shared" si="5"/>
        <v>3.948</v>
      </c>
      <c r="E29" s="6"/>
      <c r="F29" s="3">
        <f t="shared" si="6"/>
        <v>0</v>
      </c>
      <c r="G29" s="3">
        <f t="shared" si="7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5.15" customHeight="1" thickBot="1" x14ac:dyDescent="0.3">
      <c r="A30" s="2" t="s">
        <v>62</v>
      </c>
      <c r="B30" s="4" t="s">
        <v>50</v>
      </c>
      <c r="C30" s="3">
        <v>3.29</v>
      </c>
      <c r="D30" s="3">
        <f t="shared" si="5"/>
        <v>3.948</v>
      </c>
      <c r="E30" s="6"/>
      <c r="F30" s="3">
        <f t="shared" si="6"/>
        <v>0</v>
      </c>
      <c r="G30" s="3">
        <f t="shared" si="7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15" customHeight="1" thickBot="1" x14ac:dyDescent="0.3">
      <c r="A31" s="2" t="s">
        <v>63</v>
      </c>
      <c r="B31" s="4" t="s">
        <v>50</v>
      </c>
      <c r="C31" s="3">
        <v>3.29</v>
      </c>
      <c r="D31" s="3">
        <f t="shared" si="5"/>
        <v>3.948</v>
      </c>
      <c r="E31" s="6"/>
      <c r="F31" s="3">
        <f t="shared" si="6"/>
        <v>0</v>
      </c>
      <c r="G31" s="3">
        <f t="shared" si="7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5.15" customHeight="1" thickBot="1" x14ac:dyDescent="0.3">
      <c r="A32" s="2"/>
      <c r="B32" s="4"/>
      <c r="C32" s="3"/>
      <c r="D32" s="3"/>
      <c r="E32" s="6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15" customHeight="1" thickBot="1" x14ac:dyDescent="0.3">
      <c r="A33" s="2" t="s">
        <v>98</v>
      </c>
      <c r="B33" s="4"/>
      <c r="C33" s="3"/>
      <c r="D33" s="3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5.15" customHeight="1" thickBot="1" x14ac:dyDescent="0.3">
      <c r="A34" s="2" t="s">
        <v>64</v>
      </c>
      <c r="B34" s="4" t="s">
        <v>69</v>
      </c>
      <c r="C34" s="3">
        <v>3.29</v>
      </c>
      <c r="D34" s="3">
        <f t="shared" ref="D34:D38" si="8">C34*1.2</f>
        <v>3.948</v>
      </c>
      <c r="E34" s="6"/>
      <c r="F34" s="3">
        <f t="shared" ref="F34:F38" si="9">E34*C34</f>
        <v>0</v>
      </c>
      <c r="G34" s="3">
        <f t="shared" ref="G34:G38" si="10">E34*D34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15" customHeight="1" thickBot="1" x14ac:dyDescent="0.3">
      <c r="A35" s="2" t="s">
        <v>65</v>
      </c>
      <c r="B35" s="4" t="s">
        <v>69</v>
      </c>
      <c r="C35" s="3">
        <v>3.29</v>
      </c>
      <c r="D35" s="3">
        <f t="shared" si="8"/>
        <v>3.948</v>
      </c>
      <c r="E35" s="6"/>
      <c r="F35" s="3">
        <f t="shared" si="9"/>
        <v>0</v>
      </c>
      <c r="G35" s="3">
        <f t="shared" si="1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5.15" customHeight="1" thickBot="1" x14ac:dyDescent="0.3">
      <c r="A36" s="2" t="s">
        <v>66</v>
      </c>
      <c r="B36" s="4" t="s">
        <v>69</v>
      </c>
      <c r="C36" s="3">
        <v>3.29</v>
      </c>
      <c r="D36" s="3">
        <f t="shared" si="8"/>
        <v>3.948</v>
      </c>
      <c r="E36" s="6"/>
      <c r="F36" s="3">
        <f t="shared" si="9"/>
        <v>0</v>
      </c>
      <c r="G36" s="3">
        <f t="shared" si="1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5.15" customHeight="1" thickBot="1" x14ac:dyDescent="0.3">
      <c r="A37" s="2" t="s">
        <v>67</v>
      </c>
      <c r="B37" s="4" t="s">
        <v>69</v>
      </c>
      <c r="C37" s="3">
        <v>3.29</v>
      </c>
      <c r="D37" s="3">
        <f t="shared" si="8"/>
        <v>3.948</v>
      </c>
      <c r="E37" s="6"/>
      <c r="F37" s="3">
        <f t="shared" si="9"/>
        <v>0</v>
      </c>
      <c r="G37" s="3">
        <f t="shared" si="1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5.15" customHeight="1" thickBot="1" x14ac:dyDescent="0.3">
      <c r="A38" s="2" t="s">
        <v>68</v>
      </c>
      <c r="B38" s="4" t="s">
        <v>69</v>
      </c>
      <c r="C38" s="3">
        <v>3.29</v>
      </c>
      <c r="D38" s="3">
        <f t="shared" si="8"/>
        <v>3.948</v>
      </c>
      <c r="E38" s="6"/>
      <c r="F38" s="3">
        <f t="shared" si="9"/>
        <v>0</v>
      </c>
      <c r="G38" s="3">
        <f t="shared" si="10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5.15" customHeight="1" thickBot="1" x14ac:dyDescent="0.3">
      <c r="A39" s="2"/>
      <c r="B39" s="4"/>
      <c r="C39" s="3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5.15" customHeight="1" thickBot="1" x14ac:dyDescent="0.3">
      <c r="A40" s="2" t="s">
        <v>29</v>
      </c>
      <c r="B40" s="3"/>
      <c r="C40" s="3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5.15" customHeight="1" thickBot="1" x14ac:dyDescent="0.3">
      <c r="A41" s="2" t="s">
        <v>2</v>
      </c>
      <c r="B41" s="3" t="s">
        <v>27</v>
      </c>
      <c r="C41" s="3">
        <f>D41/1.2</f>
        <v>0.83333333333333337</v>
      </c>
      <c r="D41" s="3">
        <v>1</v>
      </c>
      <c r="E41" s="6"/>
      <c r="F41" s="3">
        <f>E41*C41</f>
        <v>0</v>
      </c>
      <c r="G41" s="3">
        <f>E41*D41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5.15" customHeight="1" thickBot="1" x14ac:dyDescent="0.3">
      <c r="A42" s="2" t="s">
        <v>3</v>
      </c>
      <c r="B42" s="3" t="s">
        <v>28</v>
      </c>
      <c r="C42" s="3">
        <f>D42/1.2</f>
        <v>0.41666666666666669</v>
      </c>
      <c r="D42" s="3">
        <v>0.5</v>
      </c>
      <c r="E42" s="6"/>
      <c r="F42" s="3">
        <f>E42*C42</f>
        <v>0</v>
      </c>
      <c r="G42" s="3">
        <f>E42*D42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5.15" customHeight="1" thickBot="1" x14ac:dyDescent="0.3">
      <c r="A43" s="2" t="s">
        <v>4</v>
      </c>
      <c r="B43" s="4" t="s">
        <v>71</v>
      </c>
      <c r="C43" s="3">
        <f>D43/1.2</f>
        <v>0.83333333333333337</v>
      </c>
      <c r="D43" s="3">
        <v>1</v>
      </c>
      <c r="E43" s="6"/>
      <c r="F43" s="3">
        <f>E43*C43</f>
        <v>0</v>
      </c>
      <c r="G43" s="3">
        <f>E43*D43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5.15" customHeight="1" thickBot="1" x14ac:dyDescent="0.3">
      <c r="A44" s="2"/>
      <c r="B44" s="4"/>
      <c r="C44" s="3"/>
      <c r="D44" s="3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5.15" customHeight="1" thickBot="1" x14ac:dyDescent="0.3">
      <c r="A45" s="2" t="s">
        <v>52</v>
      </c>
      <c r="B45" s="3"/>
      <c r="C45" s="3"/>
      <c r="D45" s="3"/>
      <c r="E45" s="3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5.15" customHeight="1" thickBot="1" x14ac:dyDescent="0.3">
      <c r="A46" s="2" t="s">
        <v>53</v>
      </c>
      <c r="B46" s="3" t="s">
        <v>54</v>
      </c>
      <c r="C46" s="3">
        <f t="shared" ref="C46:C53" si="11">D46/1.2</f>
        <v>4.166666666666667</v>
      </c>
      <c r="D46" s="3">
        <v>5</v>
      </c>
      <c r="E46" s="6"/>
      <c r="F46" s="3">
        <f t="shared" ref="F46:F49" si="12">E46*C46</f>
        <v>0</v>
      </c>
      <c r="G46" s="3">
        <f t="shared" ref="G46:G49" si="13">E46*D46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5.15" customHeight="1" thickBot="1" x14ac:dyDescent="0.3">
      <c r="A47" s="2" t="s">
        <v>102</v>
      </c>
      <c r="B47" s="3" t="s">
        <v>54</v>
      </c>
      <c r="C47" s="3">
        <f t="shared" si="11"/>
        <v>4.166666666666667</v>
      </c>
      <c r="D47" s="3">
        <v>5</v>
      </c>
      <c r="E47" s="6"/>
      <c r="F47" s="3">
        <f t="shared" si="12"/>
        <v>0</v>
      </c>
      <c r="G47" s="3">
        <f t="shared" si="13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5.15" customHeight="1" thickBot="1" x14ac:dyDescent="0.3">
      <c r="A48" s="2" t="s">
        <v>103</v>
      </c>
      <c r="B48" s="3" t="s">
        <v>54</v>
      </c>
      <c r="C48" s="3">
        <f t="shared" si="11"/>
        <v>4.166666666666667</v>
      </c>
      <c r="D48" s="3">
        <v>5</v>
      </c>
      <c r="E48" s="6"/>
      <c r="F48" s="3">
        <f t="shared" ref="F48" si="14">E48*C48</f>
        <v>0</v>
      </c>
      <c r="G48" s="3">
        <f t="shared" ref="G48" si="15">E48*D48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5.15" customHeight="1" thickBot="1" x14ac:dyDescent="0.3">
      <c r="A49" s="2" t="s">
        <v>105</v>
      </c>
      <c r="B49" s="3" t="s">
        <v>104</v>
      </c>
      <c r="C49" s="3">
        <f t="shared" si="11"/>
        <v>4.166666666666667</v>
      </c>
      <c r="D49" s="3">
        <v>5</v>
      </c>
      <c r="E49" s="6"/>
      <c r="F49" s="3">
        <f t="shared" si="12"/>
        <v>0</v>
      </c>
      <c r="G49" s="3">
        <f t="shared" si="13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5.15" customHeight="1" thickBot="1" x14ac:dyDescent="0.3">
      <c r="A50" s="2" t="s">
        <v>106</v>
      </c>
      <c r="B50" s="3" t="s">
        <v>104</v>
      </c>
      <c r="C50" s="3">
        <f t="shared" si="11"/>
        <v>4.166666666666667</v>
      </c>
      <c r="D50" s="3">
        <v>5</v>
      </c>
      <c r="E50" s="6"/>
      <c r="F50" s="3">
        <f t="shared" ref="F50" si="16">E50*C50</f>
        <v>0</v>
      </c>
      <c r="G50" s="3">
        <f t="shared" ref="G50" si="17">E50*D50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5.15" customHeight="1" thickBot="1" x14ac:dyDescent="0.3">
      <c r="A51" s="2" t="s">
        <v>99</v>
      </c>
      <c r="B51" s="3" t="s">
        <v>54</v>
      </c>
      <c r="C51" s="3">
        <f t="shared" si="11"/>
        <v>4.166666666666667</v>
      </c>
      <c r="D51" s="3">
        <v>5</v>
      </c>
      <c r="E51" s="6"/>
      <c r="F51" s="3">
        <f t="shared" ref="F51:F53" si="18">E51*C51</f>
        <v>0</v>
      </c>
      <c r="G51" s="3">
        <f t="shared" ref="G51:G53" si="19">E51*D51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5.15" customHeight="1" thickBot="1" x14ac:dyDescent="0.3">
      <c r="A52" s="2" t="s">
        <v>100</v>
      </c>
      <c r="B52" s="3" t="s">
        <v>54</v>
      </c>
      <c r="C52" s="3">
        <f t="shared" si="11"/>
        <v>4.166666666666667</v>
      </c>
      <c r="D52" s="3">
        <v>5</v>
      </c>
      <c r="E52" s="6"/>
      <c r="F52" s="3">
        <f t="shared" si="18"/>
        <v>0</v>
      </c>
      <c r="G52" s="3">
        <f t="shared" si="19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5.15" customHeight="1" thickBot="1" x14ac:dyDescent="0.3">
      <c r="A53" s="2" t="s">
        <v>101</v>
      </c>
      <c r="B53" s="3" t="s">
        <v>54</v>
      </c>
      <c r="C53" s="3">
        <f t="shared" si="11"/>
        <v>4.166666666666667</v>
      </c>
      <c r="D53" s="3">
        <v>5</v>
      </c>
      <c r="E53" s="6"/>
      <c r="F53" s="3">
        <f t="shared" si="18"/>
        <v>0</v>
      </c>
      <c r="G53" s="3">
        <f t="shared" si="19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5.15" customHeight="1" thickBot="1" x14ac:dyDescent="0.3">
      <c r="A54" s="2"/>
      <c r="B54" s="4"/>
      <c r="C54" s="3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5.15" customHeight="1" thickBot="1" x14ac:dyDescent="0.3">
      <c r="A55" s="2" t="s">
        <v>73</v>
      </c>
      <c r="B55" s="4"/>
      <c r="C55" s="3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5.15" customHeight="1" thickBot="1" x14ac:dyDescent="0.3">
      <c r="A56" s="2" t="s">
        <v>10</v>
      </c>
      <c r="B56" s="4" t="s">
        <v>70</v>
      </c>
      <c r="C56" s="3">
        <v>2.5</v>
      </c>
      <c r="D56" s="3">
        <f>C56*1.2</f>
        <v>3</v>
      </c>
      <c r="E56" s="6"/>
      <c r="F56" s="3">
        <f t="shared" si="3"/>
        <v>0</v>
      </c>
      <c r="G56" s="3">
        <f t="shared" si="4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5.15" customHeight="1" thickBot="1" x14ac:dyDescent="0.3">
      <c r="A57" s="2" t="s">
        <v>0</v>
      </c>
      <c r="B57" s="4" t="s">
        <v>13</v>
      </c>
      <c r="C57" s="3">
        <f t="shared" ref="C57:C58" si="20">D57/1.2</f>
        <v>0.83333333333333337</v>
      </c>
      <c r="D57" s="3">
        <v>1</v>
      </c>
      <c r="E57" s="6"/>
      <c r="F57" s="3">
        <f t="shared" si="3"/>
        <v>0</v>
      </c>
      <c r="G57" s="3">
        <f t="shared" si="4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5.15" customHeight="1" thickBot="1" x14ac:dyDescent="0.3">
      <c r="A58" s="2" t="s">
        <v>7</v>
      </c>
      <c r="B58" s="4" t="s">
        <v>72</v>
      </c>
      <c r="C58" s="3">
        <f t="shared" si="20"/>
        <v>0.83333333333333337</v>
      </c>
      <c r="D58" s="3">
        <v>1</v>
      </c>
      <c r="E58" s="6"/>
      <c r="F58" s="3">
        <f t="shared" si="3"/>
        <v>0</v>
      </c>
      <c r="G58" s="3">
        <f t="shared" si="4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5.15" customHeight="1" thickBot="1" x14ac:dyDescent="0.3">
      <c r="A59" s="2"/>
      <c r="B59" s="4"/>
      <c r="C59" s="3"/>
      <c r="D59" s="3"/>
      <c r="E59" s="3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5.15" customHeight="1" thickBot="1" x14ac:dyDescent="0.3">
      <c r="A60" s="2" t="s">
        <v>30</v>
      </c>
      <c r="B60" s="3"/>
      <c r="C60" s="3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5.15" customHeight="1" thickBot="1" x14ac:dyDescent="0.3">
      <c r="A61" s="2" t="s">
        <v>84</v>
      </c>
      <c r="B61" s="3" t="s">
        <v>17</v>
      </c>
      <c r="C61" s="3">
        <v>0.75</v>
      </c>
      <c r="D61" s="3">
        <f>C61*1.2</f>
        <v>0.89999999999999991</v>
      </c>
      <c r="E61" s="6"/>
      <c r="F61" s="3">
        <f t="shared" ref="F61:F72" si="21">E61*C61</f>
        <v>0</v>
      </c>
      <c r="G61" s="3">
        <f t="shared" ref="G61:G72" si="22">E61*D61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5.15" customHeight="1" thickBot="1" x14ac:dyDescent="0.3">
      <c r="A62" s="2" t="s">
        <v>85</v>
      </c>
      <c r="B62" s="3" t="s">
        <v>17</v>
      </c>
      <c r="C62" s="3">
        <v>0.75</v>
      </c>
      <c r="D62" s="3">
        <f t="shared" ref="D62:D72" si="23">C62*1.2</f>
        <v>0.89999999999999991</v>
      </c>
      <c r="E62" s="6"/>
      <c r="F62" s="3">
        <f t="shared" si="21"/>
        <v>0</v>
      </c>
      <c r="G62" s="3">
        <f t="shared" si="22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5.15" customHeight="1" thickBot="1" x14ac:dyDescent="0.3">
      <c r="A63" s="2" t="s">
        <v>86</v>
      </c>
      <c r="B63" s="3" t="s">
        <v>17</v>
      </c>
      <c r="C63" s="3">
        <v>0.75</v>
      </c>
      <c r="D63" s="3">
        <f t="shared" si="23"/>
        <v>0.89999999999999991</v>
      </c>
      <c r="E63" s="6"/>
      <c r="F63" s="3">
        <f t="shared" si="21"/>
        <v>0</v>
      </c>
      <c r="G63" s="3">
        <f t="shared" si="22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5.15" customHeight="1" thickBot="1" x14ac:dyDescent="0.3">
      <c r="A64" s="2" t="s">
        <v>87</v>
      </c>
      <c r="B64" s="3" t="s">
        <v>14</v>
      </c>
      <c r="C64" s="3">
        <v>0.75</v>
      </c>
      <c r="D64" s="3">
        <f t="shared" si="23"/>
        <v>0.89999999999999991</v>
      </c>
      <c r="E64" s="6"/>
      <c r="F64" s="3">
        <f t="shared" si="21"/>
        <v>0</v>
      </c>
      <c r="G64" s="3">
        <f t="shared" si="22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5.15" customHeight="1" thickBot="1" x14ac:dyDescent="0.3">
      <c r="A65" s="2" t="s">
        <v>88</v>
      </c>
      <c r="B65" s="3" t="s">
        <v>14</v>
      </c>
      <c r="C65" s="3">
        <v>0.75</v>
      </c>
      <c r="D65" s="3">
        <f t="shared" si="23"/>
        <v>0.89999999999999991</v>
      </c>
      <c r="E65" s="6"/>
      <c r="F65" s="3">
        <f t="shared" si="21"/>
        <v>0</v>
      </c>
      <c r="G65" s="3">
        <f t="shared" si="22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5.15" customHeight="1" thickBot="1" x14ac:dyDescent="0.3">
      <c r="A66" s="2" t="s">
        <v>89</v>
      </c>
      <c r="B66" s="3" t="s">
        <v>14</v>
      </c>
      <c r="C66" s="3">
        <v>0.75</v>
      </c>
      <c r="D66" s="3">
        <f t="shared" si="23"/>
        <v>0.89999999999999991</v>
      </c>
      <c r="E66" s="6"/>
      <c r="F66" s="3">
        <f t="shared" si="21"/>
        <v>0</v>
      </c>
      <c r="G66" s="3">
        <f t="shared" si="22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5.15" customHeight="1" thickBot="1" x14ac:dyDescent="0.3">
      <c r="A67" s="2" t="s">
        <v>90</v>
      </c>
      <c r="B67" s="3" t="s">
        <v>15</v>
      </c>
      <c r="C67" s="3">
        <v>0.75</v>
      </c>
      <c r="D67" s="3">
        <f t="shared" si="23"/>
        <v>0.89999999999999991</v>
      </c>
      <c r="E67" s="6"/>
      <c r="F67" s="3">
        <f t="shared" si="21"/>
        <v>0</v>
      </c>
      <c r="G67" s="3">
        <f t="shared" si="22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5.15" customHeight="1" thickBot="1" x14ac:dyDescent="0.3">
      <c r="A68" s="2" t="s">
        <v>91</v>
      </c>
      <c r="B68" s="3" t="s">
        <v>16</v>
      </c>
      <c r="C68" s="3">
        <v>0.75</v>
      </c>
      <c r="D68" s="3">
        <f t="shared" si="23"/>
        <v>0.89999999999999991</v>
      </c>
      <c r="E68" s="6"/>
      <c r="F68" s="3">
        <f t="shared" si="21"/>
        <v>0</v>
      </c>
      <c r="G68" s="3">
        <f t="shared" si="22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5.15" customHeight="1" thickBot="1" x14ac:dyDescent="0.3">
      <c r="A69" s="2" t="s">
        <v>8</v>
      </c>
      <c r="B69" s="3" t="s">
        <v>17</v>
      </c>
      <c r="C69" s="3">
        <v>0.75</v>
      </c>
      <c r="D69" s="3">
        <f t="shared" si="23"/>
        <v>0.89999999999999991</v>
      </c>
      <c r="E69" s="6"/>
      <c r="F69" s="3">
        <f t="shared" si="21"/>
        <v>0</v>
      </c>
      <c r="G69" s="3">
        <f t="shared" si="22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5.15" customHeight="1" thickBot="1" x14ac:dyDescent="0.3">
      <c r="A70" s="2" t="s">
        <v>9</v>
      </c>
      <c r="B70" s="3" t="s">
        <v>51</v>
      </c>
      <c r="C70" s="3">
        <v>0.75</v>
      </c>
      <c r="D70" s="3">
        <f t="shared" si="23"/>
        <v>0.89999999999999991</v>
      </c>
      <c r="E70" s="6"/>
      <c r="F70" s="3">
        <f t="shared" si="21"/>
        <v>0</v>
      </c>
      <c r="G70" s="3">
        <f t="shared" si="22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5.15" customHeight="1" thickBot="1" x14ac:dyDescent="0.3">
      <c r="A71" s="2" t="s">
        <v>5</v>
      </c>
      <c r="B71" s="3" t="s">
        <v>18</v>
      </c>
      <c r="C71" s="3">
        <v>0.75</v>
      </c>
      <c r="D71" s="3">
        <f t="shared" si="23"/>
        <v>0.89999999999999991</v>
      </c>
      <c r="E71" s="6"/>
      <c r="F71" s="3">
        <f t="shared" si="21"/>
        <v>0</v>
      </c>
      <c r="G71" s="3">
        <f t="shared" si="22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5.15" customHeight="1" thickBot="1" x14ac:dyDescent="0.3">
      <c r="A72" s="2" t="s">
        <v>1</v>
      </c>
      <c r="B72" s="3" t="s">
        <v>19</v>
      </c>
      <c r="C72" s="3">
        <v>0.75</v>
      </c>
      <c r="D72" s="3">
        <f t="shared" si="23"/>
        <v>0.89999999999999991</v>
      </c>
      <c r="E72" s="6"/>
      <c r="F72" s="3">
        <f t="shared" si="21"/>
        <v>0</v>
      </c>
      <c r="G72" s="3">
        <f t="shared" si="22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5.15" customHeight="1" thickBot="1" x14ac:dyDescent="0.3">
      <c r="A73" s="2"/>
      <c r="B73" s="3"/>
      <c r="C73" s="3"/>
      <c r="D73" s="3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5.15" customHeight="1" thickBot="1" x14ac:dyDescent="0.3">
      <c r="A74" s="2" t="s">
        <v>92</v>
      </c>
      <c r="B74" s="3" t="s">
        <v>21</v>
      </c>
      <c r="C74" s="3">
        <f>D74/1.2</f>
        <v>0.375</v>
      </c>
      <c r="D74" s="3">
        <v>0.45</v>
      </c>
      <c r="E74" s="6"/>
      <c r="F74" s="3">
        <f t="shared" ref="F74:F80" si="24">E74*C74</f>
        <v>0</v>
      </c>
      <c r="G74" s="3">
        <f t="shared" ref="G74:G80" si="25">E74*D74</f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5.15" customHeight="1" thickBot="1" x14ac:dyDescent="0.3">
      <c r="A75" s="2" t="s">
        <v>93</v>
      </c>
      <c r="B75" s="3" t="s">
        <v>21</v>
      </c>
      <c r="C75" s="3">
        <f t="shared" ref="C75:C85" si="26">D75/1.2</f>
        <v>0.375</v>
      </c>
      <c r="D75" s="3">
        <v>0.45</v>
      </c>
      <c r="E75" s="6"/>
      <c r="F75" s="3">
        <f t="shared" si="24"/>
        <v>0</v>
      </c>
      <c r="G75" s="3">
        <f t="shared" si="25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5.15" customHeight="1" thickBot="1" x14ac:dyDescent="0.3">
      <c r="A76" s="2" t="s">
        <v>94</v>
      </c>
      <c r="B76" s="3" t="s">
        <v>21</v>
      </c>
      <c r="C76" s="3">
        <f t="shared" si="26"/>
        <v>0.375</v>
      </c>
      <c r="D76" s="3">
        <v>0.45</v>
      </c>
      <c r="E76" s="6"/>
      <c r="F76" s="3">
        <f t="shared" si="24"/>
        <v>0</v>
      </c>
      <c r="G76" s="3">
        <f t="shared" si="25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5.15" customHeight="1" thickBot="1" x14ac:dyDescent="0.3">
      <c r="A77" s="2" t="s">
        <v>95</v>
      </c>
      <c r="B77" s="3" t="s">
        <v>21</v>
      </c>
      <c r="C77" s="3">
        <f t="shared" si="26"/>
        <v>0.375</v>
      </c>
      <c r="D77" s="3">
        <v>0.45</v>
      </c>
      <c r="E77" s="6"/>
      <c r="F77" s="3">
        <f t="shared" si="24"/>
        <v>0</v>
      </c>
      <c r="G77" s="3">
        <f t="shared" si="25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5.15" customHeight="1" thickBot="1" x14ac:dyDescent="0.3">
      <c r="A78" s="2" t="s">
        <v>96</v>
      </c>
      <c r="B78" s="3" t="s">
        <v>21</v>
      </c>
      <c r="C78" s="3">
        <f t="shared" si="26"/>
        <v>0.375</v>
      </c>
      <c r="D78" s="3">
        <v>0.45</v>
      </c>
      <c r="E78" s="6"/>
      <c r="F78" s="3">
        <f t="shared" si="24"/>
        <v>0</v>
      </c>
      <c r="G78" s="3">
        <f t="shared" si="25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5.15" customHeight="1" thickBot="1" x14ac:dyDescent="0.3">
      <c r="A79" s="2" t="s">
        <v>20</v>
      </c>
      <c r="B79" s="3" t="s">
        <v>21</v>
      </c>
      <c r="C79" s="3">
        <f t="shared" si="26"/>
        <v>0.375</v>
      </c>
      <c r="D79" s="3">
        <v>0.45</v>
      </c>
      <c r="E79" s="6"/>
      <c r="F79" s="3">
        <f t="shared" si="24"/>
        <v>0</v>
      </c>
      <c r="G79" s="3">
        <f t="shared" si="25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5.15" customHeight="1" thickBot="1" x14ac:dyDescent="0.3">
      <c r="A80" s="2" t="s">
        <v>22</v>
      </c>
      <c r="B80" s="3" t="s">
        <v>21</v>
      </c>
      <c r="C80" s="3">
        <f t="shared" si="26"/>
        <v>0.375</v>
      </c>
      <c r="D80" s="3">
        <v>0.45</v>
      </c>
      <c r="E80" s="6"/>
      <c r="F80" s="3">
        <f t="shared" si="24"/>
        <v>0</v>
      </c>
      <c r="G80" s="3">
        <f t="shared" si="25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5.15" customHeight="1" thickBot="1" x14ac:dyDescent="0.3">
      <c r="A81" s="2" t="s">
        <v>79</v>
      </c>
      <c r="B81" s="3" t="s">
        <v>21</v>
      </c>
      <c r="C81" s="3">
        <f t="shared" si="26"/>
        <v>0.375</v>
      </c>
      <c r="D81" s="3">
        <v>0.45</v>
      </c>
      <c r="E81" s="6"/>
      <c r="F81" s="3">
        <f t="shared" ref="F81:F84" si="27">E81*C81</f>
        <v>0</v>
      </c>
      <c r="G81" s="3">
        <f t="shared" ref="G81:G84" si="28">E81*D81</f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5.15" customHeight="1" thickBot="1" x14ac:dyDescent="0.3">
      <c r="A82" s="2" t="s">
        <v>80</v>
      </c>
      <c r="B82" s="3" t="s">
        <v>21</v>
      </c>
      <c r="C82" s="3">
        <f t="shared" si="26"/>
        <v>0.375</v>
      </c>
      <c r="D82" s="3">
        <v>0.45</v>
      </c>
      <c r="E82" s="6"/>
      <c r="F82" s="3">
        <f t="shared" si="27"/>
        <v>0</v>
      </c>
      <c r="G82" s="3">
        <f t="shared" si="28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5.15" customHeight="1" thickBot="1" x14ac:dyDescent="0.3">
      <c r="A83" s="2" t="s">
        <v>81</v>
      </c>
      <c r="B83" s="3" t="s">
        <v>21</v>
      </c>
      <c r="C83" s="3">
        <f t="shared" si="26"/>
        <v>0.375</v>
      </c>
      <c r="D83" s="3">
        <v>0.45</v>
      </c>
      <c r="E83" s="6"/>
      <c r="F83" s="3">
        <f t="shared" si="27"/>
        <v>0</v>
      </c>
      <c r="G83" s="3">
        <f t="shared" si="28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5.15" customHeight="1" thickBot="1" x14ac:dyDescent="0.3">
      <c r="A84" s="2" t="s">
        <v>82</v>
      </c>
      <c r="B84" s="3" t="s">
        <v>21</v>
      </c>
      <c r="C84" s="3">
        <f t="shared" si="26"/>
        <v>0.375</v>
      </c>
      <c r="D84" s="3">
        <v>0.45</v>
      </c>
      <c r="E84" s="6"/>
      <c r="F84" s="3">
        <f t="shared" si="27"/>
        <v>0</v>
      </c>
      <c r="G84" s="3">
        <f t="shared" si="28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5.15" customHeight="1" thickBot="1" x14ac:dyDescent="0.3">
      <c r="A85" s="2" t="s">
        <v>23</v>
      </c>
      <c r="B85" s="3" t="s">
        <v>21</v>
      </c>
      <c r="C85" s="3">
        <f t="shared" si="26"/>
        <v>0.375</v>
      </c>
      <c r="D85" s="3">
        <v>0.45</v>
      </c>
      <c r="E85" s="6"/>
      <c r="F85" s="3">
        <f>E85*C85</f>
        <v>0</v>
      </c>
      <c r="G85" s="3">
        <f>E85*D85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5.15" customHeight="1" thickBot="1" x14ac:dyDescent="0.3">
      <c r="A86" s="2"/>
      <c r="B86" s="4"/>
      <c r="C86" s="3"/>
      <c r="D86" s="3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5.15" customHeight="1" thickBot="1" x14ac:dyDescent="0.3">
      <c r="A87" s="2" t="s">
        <v>55</v>
      </c>
      <c r="B87" s="3"/>
      <c r="C87" s="3"/>
      <c r="D87" s="3"/>
      <c r="E87" s="3"/>
      <c r="F87" s="3">
        <f>SUM(F2:F85)</f>
        <v>0</v>
      </c>
      <c r="G87" s="3">
        <f>SUM(G2:G85)</f>
        <v>0</v>
      </c>
    </row>
    <row r="88" spans="1:22" ht="25.15" customHeight="1" thickBot="1" x14ac:dyDescent="0.3">
      <c r="A88" s="2" t="s">
        <v>78</v>
      </c>
      <c r="B88" s="3"/>
      <c r="C88" s="3"/>
      <c r="D88" s="3"/>
      <c r="E88" s="3"/>
      <c r="F88" s="3">
        <v>5</v>
      </c>
      <c r="G88" s="3">
        <f>F88*1.2</f>
        <v>6</v>
      </c>
    </row>
    <row r="89" spans="1:22" ht="25.15" customHeight="1" thickBot="1" x14ac:dyDescent="0.3">
      <c r="A89" s="2" t="s">
        <v>55</v>
      </c>
      <c r="B89" s="3"/>
      <c r="C89" s="3"/>
      <c r="D89" s="3"/>
      <c r="E89" s="3"/>
      <c r="F89" s="3">
        <f>SUM(F87+F88)</f>
        <v>5</v>
      </c>
      <c r="G89" s="3">
        <f>SUM(G87+G88)</f>
        <v>6</v>
      </c>
    </row>
    <row r="90" spans="1:22" ht="25.15" customHeight="1" x14ac:dyDescent="0.25">
      <c r="A90" s="5" t="s">
        <v>74</v>
      </c>
      <c r="B90" s="7"/>
      <c r="C90" s="1"/>
      <c r="D90" s="1"/>
      <c r="E90" s="1"/>
      <c r="F90" s="1"/>
      <c r="G90" s="1"/>
    </row>
    <row r="91" spans="1:22" ht="25.15" customHeight="1" x14ac:dyDescent="0.25">
      <c r="A91" s="5" t="s">
        <v>76</v>
      </c>
      <c r="B91" s="8"/>
    </row>
    <row r="92" spans="1:22" ht="25.15" customHeight="1" x14ac:dyDescent="0.25">
      <c r="A92" s="5" t="s">
        <v>77</v>
      </c>
      <c r="B92" s="9"/>
    </row>
    <row r="93" spans="1:22" ht="25.15" customHeight="1" x14ac:dyDescent="0.25">
      <c r="A93" s="5" t="s">
        <v>75</v>
      </c>
      <c r="B93" s="8"/>
    </row>
  </sheetData>
  <pageMargins left="0.7" right="0.7" top="0.75" bottom="0.75" header="0.3" footer="0.3"/>
  <pageSetup paperSize="9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Okhai</dc:creator>
  <cp:lastModifiedBy>DAG</cp:lastModifiedBy>
  <cp:lastPrinted>2016-09-30T08:04:56Z</cp:lastPrinted>
  <dcterms:created xsi:type="dcterms:W3CDTF">2014-01-14T21:05:56Z</dcterms:created>
  <dcterms:modified xsi:type="dcterms:W3CDTF">2017-06-26T10:52:23Z</dcterms:modified>
</cp:coreProperties>
</file>